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5" i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I8"/>
  <c r="K8" s="1"/>
  <c r="I7"/>
  <c r="K7" s="1"/>
  <c r="I6"/>
  <c r="K6" s="1"/>
  <c r="I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I4"/>
  <c r="K4" s="1"/>
  <c r="K22" l="1"/>
</calcChain>
</file>

<file path=xl/sharedStrings.xml><?xml version="1.0" encoding="utf-8"?>
<sst xmlns="http://schemas.openxmlformats.org/spreadsheetml/2006/main" count="126" uniqueCount="81">
  <si>
    <t>INVOICE
PRAGATI LOGISTICS,SAMANTA SAHI KHUNTIA LANE,8984191006
GST No:21AGHPB9356M1Z9</t>
  </si>
  <si>
    <t>Thanking you for your business.
PRAGATI LOGISTICS</t>
  </si>
  <si>
    <t>SIMILIGUDA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</si>
  <si>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</si>
  <si>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</si>
  <si>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</si>
  <si>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</si>
  <si>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</si>
  <si>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</si>
  <si>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</si>
  <si>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</si>
  <si>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</si>
  <si>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</si>
  <si>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</si>
  <si>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</si>
  <si>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</si>
  <si>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</si>
  <si>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</si>
  <si>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INV. NO.</t>
  </si>
  <si>
    <t>KUPARI</t>
  </si>
  <si>
    <t>KORIAN</t>
  </si>
  <si>
    <t>JAGATSINGHPUR</t>
  </si>
  <si>
    <t>03/10/2024</t>
  </si>
  <si>
    <t>PL/MA/09294</t>
  </si>
  <si>
    <t>456</t>
  </si>
  <si>
    <t>KUCHINDA</t>
  </si>
  <si>
    <t>PL/MA/09338</t>
  </si>
  <si>
    <t>472</t>
  </si>
  <si>
    <t>04/10/2024</t>
  </si>
  <si>
    <t>PL/DO/13607</t>
  </si>
  <si>
    <t>464</t>
  </si>
  <si>
    <t>NIMAPARA</t>
  </si>
  <si>
    <t>PL/DO/13614</t>
  </si>
  <si>
    <t>465</t>
  </si>
  <si>
    <t>PARADEEP</t>
  </si>
  <si>
    <t>05/10/2024</t>
  </si>
  <si>
    <t>PL/DO/13774</t>
  </si>
  <si>
    <t>469</t>
  </si>
  <si>
    <t>NIRAKARPUR</t>
  </si>
  <si>
    <t>PL/MA/09411</t>
  </si>
  <si>
    <t>473</t>
  </si>
  <si>
    <t>ANGUL</t>
  </si>
  <si>
    <t>09/10/2024</t>
  </si>
  <si>
    <t>PL/MA/09583</t>
  </si>
  <si>
    <t>476</t>
  </si>
  <si>
    <t>PALLAHARA</t>
  </si>
  <si>
    <t>PL/MA/09584</t>
  </si>
  <si>
    <t>478</t>
  </si>
  <si>
    <t>RAMBHA</t>
  </si>
  <si>
    <t>PL/MA/09585</t>
  </si>
  <si>
    <t>468</t>
  </si>
  <si>
    <t>11/10/2024</t>
  </si>
  <si>
    <t>PL/DO/14080</t>
  </si>
  <si>
    <t>479</t>
  </si>
  <si>
    <t>KUAKHIA</t>
  </si>
  <si>
    <t>PL/DO/14101</t>
  </si>
  <si>
    <t>477</t>
  </si>
  <si>
    <t>19/10/2024</t>
  </si>
  <si>
    <t>PL/DO/14464</t>
  </si>
  <si>
    <t>488</t>
  </si>
  <si>
    <t>BHUBANESWAR</t>
  </si>
  <si>
    <t>22/10/2024</t>
  </si>
  <si>
    <t>PL/DO/14612</t>
  </si>
  <si>
    <t>492</t>
  </si>
  <si>
    <t>PL/DO/14613</t>
  </si>
  <si>
    <t>489</t>
  </si>
  <si>
    <t>PURI</t>
  </si>
  <si>
    <t>PL/MA/10046</t>
  </si>
  <si>
    <t>494</t>
  </si>
  <si>
    <t>PL/MA/10051</t>
  </si>
  <si>
    <t>487</t>
  </si>
  <si>
    <t>BANGRIPOSI</t>
  </si>
  <si>
    <t>PL/MA/10053</t>
  </si>
  <si>
    <t>493</t>
  </si>
  <si>
    <t>BETNOTI</t>
  </si>
  <si>
    <t>PL/MA/10056</t>
  </si>
  <si>
    <t>485</t>
  </si>
  <si>
    <t>BARIPADA</t>
  </si>
  <si>
    <t>(RUPEES TEN THOUSAND EIGHTY FIVE ONLY)</t>
  </si>
  <si>
    <t>Kindly, verify &amp; confirm within 7 days, else GST will be filed by 20th NOV, 2024. 
GST to be paid by Consignor under Reverse Charge Mechanism(RCM) as per GST.</t>
  </si>
  <si>
    <t xml:space="preserve">Bill Date: 31/10/2024
Bill NO : 25163
Total Amount: 10085.00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</si>
</sst>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top"/>
    </xf>
    <xf numFmtId="0" fontId="1" fillId="0" borderId="3" xfId="0" applyNumberFormat="1" applyFont="1" applyBorder="1" applyAlignment="1">
      <alignment horizontal="right" vertical="top"/>
    </xf>
    <xf numFmtId="0" fontId="1" fillId="0" borderId="4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6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40195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S18" sqref="S1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" style="1" customWidth="1"/>
    <col min="8" max="8" width="7.140625" style="2" customWidth="1"/>
    <col min="9" max="9" width="7.28515625" style="2" customWidth="1"/>
    <col min="10" max="10" width="6.7109375" style="2" customWidth="1"/>
    <col min="11" max="11" width="8.5703125" style="2" bestFit="1" customWidth="1"/>
    <col min="12" max="12" width="11" style="5" bestFit="1" customWidth="1"/>
    <col min="13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9" t="s">
        <v>0</v>
      </c>
      <c r="I1" s="19"/>
      <c r="J1" s="19"/>
      <c r="K1" s="19"/>
    </row>
    <row r="2" spans="1:12" ht="63.75" customHeight="1">
      <c r="A2" s="16" t="s">
        <v>15</v>
      </c>
      <c r="B2" s="17"/>
      <c r="C2" s="17"/>
      <c r="D2" s="17"/>
      <c r="E2" s="17"/>
      <c r="F2" s="17"/>
      <c r="G2" s="18"/>
      <c r="H2" s="20" t="s">
        <v>80</v>
      </c>
      <c r="I2" s="21"/>
      <c r="J2" s="21"/>
      <c r="K2" s="22"/>
    </row>
    <row r="3" spans="1:12">
      <c r="A3" s="7" t="s">
        <v>4</v>
      </c>
      <c r="B3" s="7" t="s">
        <v>5</v>
      </c>
      <c r="C3" s="7" t="s">
        <v>6</v>
      </c>
      <c r="D3" s="7" t="s">
        <v>18</v>
      </c>
      <c r="E3" s="7" t="s">
        <v>7</v>
      </c>
      <c r="F3" s="7" t="s">
        <v>8</v>
      </c>
      <c r="G3" s="7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7" t="s">
        <v>14</v>
      </c>
    </row>
    <row r="4" spans="1:12">
      <c r="A4" s="8">
        <v>1</v>
      </c>
      <c r="B4" s="9" t="s">
        <v>22</v>
      </c>
      <c r="C4" s="9" t="s">
        <v>23</v>
      </c>
      <c r="D4" s="9" t="s">
        <v>24</v>
      </c>
      <c r="E4" s="10" t="s">
        <v>3</v>
      </c>
      <c r="F4" s="9" t="s">
        <v>25</v>
      </c>
      <c r="G4" s="9">
        <v>3</v>
      </c>
      <c r="H4" s="11">
        <v>150</v>
      </c>
      <c r="I4" s="11">
        <f>G4*15</f>
        <v>45</v>
      </c>
      <c r="J4" s="11">
        <v>30</v>
      </c>
      <c r="K4" s="11">
        <f>G4*H4+I4+J4</f>
        <v>525</v>
      </c>
      <c r="L4" s="9" t="s">
        <v>16</v>
      </c>
    </row>
    <row r="5" spans="1:12">
      <c r="A5" s="8">
        <f>A4+1</f>
        <v>2</v>
      </c>
      <c r="B5" s="9" t="s">
        <v>22</v>
      </c>
      <c r="C5" s="9" t="s">
        <v>26</v>
      </c>
      <c r="D5" s="9" t="s">
        <v>27</v>
      </c>
      <c r="E5" s="10" t="s">
        <v>3</v>
      </c>
      <c r="F5" s="9" t="s">
        <v>19</v>
      </c>
      <c r="G5" s="9">
        <v>3</v>
      </c>
      <c r="H5" s="11">
        <v>80</v>
      </c>
      <c r="I5" s="11">
        <f>G5*15</f>
        <v>45</v>
      </c>
      <c r="J5" s="11">
        <v>30</v>
      </c>
      <c r="K5" s="11">
        <f>G5*H5+I5+J5</f>
        <v>315</v>
      </c>
      <c r="L5" s="9" t="s">
        <v>16</v>
      </c>
    </row>
    <row r="6" spans="1:12">
      <c r="A6" s="8">
        <f t="shared" ref="A6:A21" si="0">A5+1</f>
        <v>3</v>
      </c>
      <c r="B6" s="9" t="s">
        <v>28</v>
      </c>
      <c r="C6" s="9" t="s">
        <v>29</v>
      </c>
      <c r="D6" s="9" t="s">
        <v>30</v>
      </c>
      <c r="E6" s="10" t="s">
        <v>3</v>
      </c>
      <c r="F6" s="9" t="s">
        <v>31</v>
      </c>
      <c r="G6" s="9">
        <v>3</v>
      </c>
      <c r="H6" s="11">
        <v>60</v>
      </c>
      <c r="I6" s="11">
        <f>G6*15</f>
        <v>45</v>
      </c>
      <c r="J6" s="11">
        <v>30</v>
      </c>
      <c r="K6" s="11">
        <f>G6*H6+I6+J6</f>
        <v>255</v>
      </c>
      <c r="L6" s="9" t="s">
        <v>16</v>
      </c>
    </row>
    <row r="7" spans="1:12">
      <c r="A7" s="8">
        <f t="shared" si="0"/>
        <v>4</v>
      </c>
      <c r="B7" s="9" t="s">
        <v>28</v>
      </c>
      <c r="C7" s="9" t="s">
        <v>32</v>
      </c>
      <c r="D7" s="9" t="s">
        <v>33</v>
      </c>
      <c r="E7" s="10" t="s">
        <v>3</v>
      </c>
      <c r="F7" s="9" t="s">
        <v>34</v>
      </c>
      <c r="G7" s="9">
        <v>2</v>
      </c>
      <c r="H7" s="11">
        <v>60</v>
      </c>
      <c r="I7" s="11">
        <f>G7*15</f>
        <v>30</v>
      </c>
      <c r="J7" s="11">
        <v>30</v>
      </c>
      <c r="K7" s="11">
        <f>G7*H7+I7+J7</f>
        <v>180</v>
      </c>
      <c r="L7" s="9" t="s">
        <v>16</v>
      </c>
    </row>
    <row r="8" spans="1:12">
      <c r="A8" s="8">
        <f t="shared" si="0"/>
        <v>5</v>
      </c>
      <c r="B8" s="9" t="s">
        <v>35</v>
      </c>
      <c r="C8" s="9" t="s">
        <v>36</v>
      </c>
      <c r="D8" s="9" t="s">
        <v>37</v>
      </c>
      <c r="E8" s="10" t="s">
        <v>3</v>
      </c>
      <c r="F8" s="9" t="s">
        <v>38</v>
      </c>
      <c r="G8" s="9">
        <v>14</v>
      </c>
      <c r="H8" s="11">
        <v>80</v>
      </c>
      <c r="I8" s="11">
        <f>G8*15</f>
        <v>210</v>
      </c>
      <c r="J8" s="11">
        <v>30</v>
      </c>
      <c r="K8" s="11">
        <f>G8*H8+I8+J8</f>
        <v>1360</v>
      </c>
      <c r="L8" s="9" t="s">
        <v>17</v>
      </c>
    </row>
    <row r="9" spans="1:12">
      <c r="A9" s="8">
        <f t="shared" si="0"/>
        <v>6</v>
      </c>
      <c r="B9" s="9" t="s">
        <v>35</v>
      </c>
      <c r="C9" s="9" t="s">
        <v>39</v>
      </c>
      <c r="D9" s="9" t="s">
        <v>40</v>
      </c>
      <c r="E9" s="10" t="s">
        <v>3</v>
      </c>
      <c r="F9" s="9" t="s">
        <v>41</v>
      </c>
      <c r="G9" s="9">
        <v>13</v>
      </c>
      <c r="H9" s="11">
        <v>80</v>
      </c>
      <c r="I9" s="11">
        <f>G9*15</f>
        <v>195</v>
      </c>
      <c r="J9" s="11">
        <v>30</v>
      </c>
      <c r="K9" s="11">
        <f>G9*H9+I9+J9</f>
        <v>1265</v>
      </c>
      <c r="L9" s="9" t="s">
        <v>16</v>
      </c>
    </row>
    <row r="10" spans="1:12">
      <c r="A10" s="8">
        <f t="shared" si="0"/>
        <v>7</v>
      </c>
      <c r="B10" s="9" t="s">
        <v>42</v>
      </c>
      <c r="C10" s="9" t="s">
        <v>43</v>
      </c>
      <c r="D10" s="9" t="s">
        <v>44</v>
      </c>
      <c r="E10" s="10" t="s">
        <v>3</v>
      </c>
      <c r="F10" s="9" t="s">
        <v>45</v>
      </c>
      <c r="G10" s="9">
        <v>6</v>
      </c>
      <c r="H10" s="11">
        <v>80</v>
      </c>
      <c r="I10" s="11">
        <f>G10*15</f>
        <v>90</v>
      </c>
      <c r="J10" s="11">
        <v>30</v>
      </c>
      <c r="K10" s="11">
        <f>G10*H10+I10+J10</f>
        <v>600</v>
      </c>
      <c r="L10" s="9" t="s">
        <v>16</v>
      </c>
    </row>
    <row r="11" spans="1:12">
      <c r="A11" s="8">
        <f t="shared" si="0"/>
        <v>8</v>
      </c>
      <c r="B11" s="9" t="s">
        <v>42</v>
      </c>
      <c r="C11" s="9" t="s">
        <v>46</v>
      </c>
      <c r="D11" s="9" t="s">
        <v>47</v>
      </c>
      <c r="E11" s="10" t="s">
        <v>3</v>
      </c>
      <c r="F11" s="9" t="s">
        <v>48</v>
      </c>
      <c r="G11" s="9">
        <v>3</v>
      </c>
      <c r="H11" s="11">
        <v>80</v>
      </c>
      <c r="I11" s="11">
        <f>G11*15</f>
        <v>45</v>
      </c>
      <c r="J11" s="11">
        <v>30</v>
      </c>
      <c r="K11" s="11">
        <f>G11*H11+I11+J11</f>
        <v>315</v>
      </c>
      <c r="L11" s="9" t="s">
        <v>16</v>
      </c>
    </row>
    <row r="12" spans="1:12">
      <c r="A12" s="8">
        <f t="shared" si="0"/>
        <v>9</v>
      </c>
      <c r="B12" s="9" t="s">
        <v>42</v>
      </c>
      <c r="C12" s="9" t="s">
        <v>49</v>
      </c>
      <c r="D12" s="9" t="s">
        <v>50</v>
      </c>
      <c r="E12" s="10" t="s">
        <v>3</v>
      </c>
      <c r="F12" s="9" t="s">
        <v>2</v>
      </c>
      <c r="G12" s="9">
        <v>2</v>
      </c>
      <c r="H12" s="11">
        <v>150</v>
      </c>
      <c r="I12" s="11">
        <f>G12*15</f>
        <v>30</v>
      </c>
      <c r="J12" s="11">
        <v>30</v>
      </c>
      <c r="K12" s="11">
        <f>G12*H12+I12+J12</f>
        <v>360</v>
      </c>
      <c r="L12" s="9" t="s">
        <v>16</v>
      </c>
    </row>
    <row r="13" spans="1:12">
      <c r="A13" s="8">
        <f t="shared" si="0"/>
        <v>10</v>
      </c>
      <c r="B13" s="9" t="s">
        <v>51</v>
      </c>
      <c r="C13" s="9" t="s">
        <v>52</v>
      </c>
      <c r="D13" s="9" t="s">
        <v>53</v>
      </c>
      <c r="E13" s="10" t="s">
        <v>3</v>
      </c>
      <c r="F13" s="9" t="s">
        <v>54</v>
      </c>
      <c r="G13" s="9">
        <v>5</v>
      </c>
      <c r="H13" s="11">
        <v>60</v>
      </c>
      <c r="I13" s="11">
        <f>G13*15</f>
        <v>75</v>
      </c>
      <c r="J13" s="11">
        <v>30</v>
      </c>
      <c r="K13" s="11">
        <f>G13*H13+I13+J13</f>
        <v>405</v>
      </c>
      <c r="L13" s="9" t="s">
        <v>17</v>
      </c>
    </row>
    <row r="14" spans="1:12">
      <c r="A14" s="8">
        <f t="shared" si="0"/>
        <v>11</v>
      </c>
      <c r="B14" s="9" t="s">
        <v>51</v>
      </c>
      <c r="C14" s="9" t="s">
        <v>55</v>
      </c>
      <c r="D14" s="9" t="s">
        <v>56</v>
      </c>
      <c r="E14" s="10" t="s">
        <v>3</v>
      </c>
      <c r="F14" s="9" t="s">
        <v>21</v>
      </c>
      <c r="G14" s="9">
        <v>3</v>
      </c>
      <c r="H14" s="11">
        <v>60</v>
      </c>
      <c r="I14" s="11">
        <f>G14*15</f>
        <v>45</v>
      </c>
      <c r="J14" s="11">
        <v>30</v>
      </c>
      <c r="K14" s="11">
        <f>G14*H14+I14+J14</f>
        <v>255</v>
      </c>
      <c r="L14" s="9" t="s">
        <v>16</v>
      </c>
    </row>
    <row r="15" spans="1:12">
      <c r="A15" s="8">
        <f t="shared" si="0"/>
        <v>12</v>
      </c>
      <c r="B15" s="9" t="s">
        <v>57</v>
      </c>
      <c r="C15" s="9" t="s">
        <v>58</v>
      </c>
      <c r="D15" s="9" t="s">
        <v>59</v>
      </c>
      <c r="E15" s="10" t="s">
        <v>3</v>
      </c>
      <c r="F15" s="9" t="s">
        <v>60</v>
      </c>
      <c r="G15" s="9">
        <v>2</v>
      </c>
      <c r="H15" s="11">
        <v>50</v>
      </c>
      <c r="I15" s="11">
        <f>G15*15</f>
        <v>30</v>
      </c>
      <c r="J15" s="11">
        <v>30</v>
      </c>
      <c r="K15" s="11">
        <f>G15*H15+I15+J15</f>
        <v>160</v>
      </c>
      <c r="L15" s="9" t="s">
        <v>16</v>
      </c>
    </row>
    <row r="16" spans="1:12">
      <c r="A16" s="8">
        <f t="shared" si="0"/>
        <v>13</v>
      </c>
      <c r="B16" s="9" t="s">
        <v>61</v>
      </c>
      <c r="C16" s="9" t="s">
        <v>62</v>
      </c>
      <c r="D16" s="9" t="s">
        <v>63</v>
      </c>
      <c r="E16" s="10" t="s">
        <v>3</v>
      </c>
      <c r="F16" s="9" t="s">
        <v>20</v>
      </c>
      <c r="G16" s="9">
        <v>4</v>
      </c>
      <c r="H16" s="11">
        <v>60</v>
      </c>
      <c r="I16" s="11">
        <f>G16*15</f>
        <v>60</v>
      </c>
      <c r="J16" s="11">
        <v>30</v>
      </c>
      <c r="K16" s="11">
        <f>G16*H16+I16+J16</f>
        <v>330</v>
      </c>
      <c r="L16" s="9" t="s">
        <v>16</v>
      </c>
    </row>
    <row r="17" spans="1:12">
      <c r="A17" s="8">
        <f t="shared" si="0"/>
        <v>14</v>
      </c>
      <c r="B17" s="9" t="s">
        <v>61</v>
      </c>
      <c r="C17" s="9" t="s">
        <v>64</v>
      </c>
      <c r="D17" s="9" t="s">
        <v>65</v>
      </c>
      <c r="E17" s="10" t="s">
        <v>3</v>
      </c>
      <c r="F17" s="9" t="s">
        <v>66</v>
      </c>
      <c r="G17" s="9">
        <v>4</v>
      </c>
      <c r="H17" s="11">
        <v>60</v>
      </c>
      <c r="I17" s="11">
        <f>G17*15</f>
        <v>60</v>
      </c>
      <c r="J17" s="11">
        <v>30</v>
      </c>
      <c r="K17" s="11">
        <f>G17*H17+I17+J17</f>
        <v>330</v>
      </c>
      <c r="L17" s="9" t="s">
        <v>16</v>
      </c>
    </row>
    <row r="18" spans="1:12">
      <c r="A18" s="8">
        <f t="shared" si="0"/>
        <v>15</v>
      </c>
      <c r="B18" s="9" t="s">
        <v>61</v>
      </c>
      <c r="C18" s="9" t="s">
        <v>67</v>
      </c>
      <c r="D18" s="9" t="s">
        <v>68</v>
      </c>
      <c r="E18" s="10" t="s">
        <v>3</v>
      </c>
      <c r="F18" s="9" t="s">
        <v>41</v>
      </c>
      <c r="G18" s="9">
        <v>5</v>
      </c>
      <c r="H18" s="11">
        <v>80</v>
      </c>
      <c r="I18" s="11">
        <f>G18*15</f>
        <v>75</v>
      </c>
      <c r="J18" s="11">
        <v>30</v>
      </c>
      <c r="K18" s="11">
        <f>G18*H18+I18+J18</f>
        <v>505</v>
      </c>
      <c r="L18" s="9" t="s">
        <v>16</v>
      </c>
    </row>
    <row r="19" spans="1:12">
      <c r="A19" s="8">
        <f t="shared" si="0"/>
        <v>16</v>
      </c>
      <c r="B19" s="9" t="s">
        <v>61</v>
      </c>
      <c r="C19" s="9" t="s">
        <v>69</v>
      </c>
      <c r="D19" s="9" t="s">
        <v>70</v>
      </c>
      <c r="E19" s="10" t="s">
        <v>3</v>
      </c>
      <c r="F19" s="9" t="s">
        <v>71</v>
      </c>
      <c r="G19" s="9">
        <v>7</v>
      </c>
      <c r="H19" s="11">
        <v>150</v>
      </c>
      <c r="I19" s="11">
        <f>G19*15</f>
        <v>105</v>
      </c>
      <c r="J19" s="11">
        <v>30</v>
      </c>
      <c r="K19" s="11">
        <f>G19*H19+I19+J19</f>
        <v>1185</v>
      </c>
      <c r="L19" s="9" t="s">
        <v>16</v>
      </c>
    </row>
    <row r="20" spans="1:12">
      <c r="A20" s="8">
        <f t="shared" si="0"/>
        <v>17</v>
      </c>
      <c r="B20" s="9" t="s">
        <v>61</v>
      </c>
      <c r="C20" s="9" t="s">
        <v>72</v>
      </c>
      <c r="D20" s="9" t="s">
        <v>73</v>
      </c>
      <c r="E20" s="10" t="s">
        <v>3</v>
      </c>
      <c r="F20" s="10" t="s">
        <v>74</v>
      </c>
      <c r="G20" s="9">
        <v>5</v>
      </c>
      <c r="H20" s="11">
        <v>150</v>
      </c>
      <c r="I20" s="11">
        <f>G20*15</f>
        <v>75</v>
      </c>
      <c r="J20" s="11">
        <v>30</v>
      </c>
      <c r="K20" s="11">
        <f>G20*H20+I20+J20</f>
        <v>855</v>
      </c>
      <c r="L20" s="9" t="s">
        <v>16</v>
      </c>
    </row>
    <row r="21" spans="1:12">
      <c r="A21" s="8">
        <f t="shared" si="0"/>
        <v>18</v>
      </c>
      <c r="B21" s="9" t="s">
        <v>61</v>
      </c>
      <c r="C21" s="9" t="s">
        <v>75</v>
      </c>
      <c r="D21" s="9" t="s">
        <v>76</v>
      </c>
      <c r="E21" s="10" t="s">
        <v>3</v>
      </c>
      <c r="F21" s="9" t="s">
        <v>77</v>
      </c>
      <c r="G21" s="9">
        <v>9</v>
      </c>
      <c r="H21" s="11">
        <v>80</v>
      </c>
      <c r="I21" s="11">
        <f>G21*15</f>
        <v>135</v>
      </c>
      <c r="J21" s="11">
        <v>30</v>
      </c>
      <c r="K21" s="11">
        <f>G21*H21+I21+J21</f>
        <v>885</v>
      </c>
      <c r="L21" s="9" t="s">
        <v>16</v>
      </c>
    </row>
    <row r="22" spans="1:12">
      <c r="A22" s="23" t="s">
        <v>78</v>
      </c>
      <c r="B22" s="24"/>
      <c r="C22" s="24"/>
      <c r="D22" s="24"/>
      <c r="E22" s="24"/>
      <c r="F22" s="24"/>
      <c r="G22" s="24"/>
      <c r="H22" s="24"/>
      <c r="I22" s="24"/>
      <c r="J22" s="25"/>
      <c r="K22" s="26">
        <f>SUM(K4:K21)</f>
        <v>10085</v>
      </c>
      <c r="L22" s="27"/>
    </row>
    <row r="23" spans="1:12" s="3" customFormat="1" ht="30" customHeight="1">
      <c r="A23" s="12" t="s">
        <v>79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6"/>
    </row>
    <row r="24" spans="1:12" s="3" customFormat="1" ht="30" customHeight="1">
      <c r="A24" s="12" t="s">
        <v>1</v>
      </c>
      <c r="B24" s="12"/>
      <c r="C24" s="12"/>
      <c r="D24" s="12"/>
      <c r="E24" s="12"/>
      <c r="F24" s="12"/>
      <c r="G24" s="12"/>
      <c r="H24" s="13"/>
      <c r="I24" s="13"/>
      <c r="J24" s="13"/>
      <c r="K24" s="13"/>
      <c r="L24" s="6"/>
    </row>
    <row r="25" spans="1:12">
      <c r="G25" s="28">
        <f>SUM(G4:G21)</f>
        <v>93</v>
      </c>
    </row>
  </sheetData>
  <sortState ref="B4:L16">
    <sortCondition ref="B4"/>
  </sortState>
  <mergeCells count="7">
    <mergeCell ref="A23:K23"/>
    <mergeCell ref="A24:K24"/>
    <mergeCell ref="A1:G1"/>
    <mergeCell ref="A2:G2"/>
    <mergeCell ref="H1:K1"/>
    <mergeCell ref="H2:K2"/>
    <mergeCell ref="A22:J22"/>
  </mergeCells>
  <conditionalFormatting sqref="C3:C1048576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2024-11-11T12:55:51Z</cp:lastPrinted>
  <dcterms:created xsi:type="dcterms:W3CDTF">2024-09-13T08:19:46Z</dcterms:created>
  <dcterms:modified xsi:type="dcterms:W3CDTF">2024-11-11T12:55:52Z</dcterms:modified>
</cp:coreProperties>
</file>