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Sheet1!$A$9:$N$412</definedName>
    <definedName name="_xlnm._FilterDatabase" localSheetId="1" hidden="1">Sheet2!#REF!</definedName>
    <definedName name="_xlnm.Print_Titles" localSheetId="0">Sheet1!$2:$9</definedName>
  </definedNames>
  <calcPr calcId="144525"/>
</workbook>
</file>

<file path=xl/calcChain.xml><?xml version="1.0" encoding="utf-8"?>
<calcChain xmlns="http://schemas.openxmlformats.org/spreadsheetml/2006/main">
  <c r="M409" i="1" l="1"/>
  <c r="J409" i="1"/>
  <c r="I409" i="1"/>
  <c r="M405" i="1"/>
  <c r="J405" i="1"/>
  <c r="I405" i="1"/>
  <c r="M402" i="1"/>
  <c r="J402" i="1"/>
  <c r="I402" i="1"/>
  <c r="M393" i="1"/>
  <c r="J393" i="1"/>
  <c r="I393" i="1"/>
  <c r="M388" i="1"/>
  <c r="J388" i="1"/>
  <c r="I388" i="1"/>
  <c r="M380" i="1"/>
  <c r="J380" i="1"/>
  <c r="I380" i="1"/>
  <c r="M375" i="1"/>
  <c r="J375" i="1"/>
  <c r="I375" i="1"/>
  <c r="M371" i="1"/>
  <c r="J371" i="1"/>
  <c r="I371" i="1"/>
  <c r="M366" i="1"/>
  <c r="J366" i="1"/>
  <c r="I366" i="1"/>
  <c r="M361" i="1"/>
  <c r="J361" i="1"/>
  <c r="I361" i="1"/>
  <c r="M355" i="1"/>
  <c r="J355" i="1"/>
  <c r="I355" i="1"/>
  <c r="M350" i="1"/>
  <c r="J350" i="1"/>
  <c r="I350" i="1"/>
  <c r="M346" i="1"/>
  <c r="J346" i="1"/>
  <c r="I346" i="1"/>
  <c r="M341" i="1"/>
  <c r="M339" i="1"/>
  <c r="J339" i="1"/>
  <c r="I339" i="1"/>
  <c r="M334" i="1"/>
  <c r="J334" i="1"/>
  <c r="I334" i="1"/>
  <c r="M324" i="1"/>
  <c r="J324" i="1"/>
  <c r="I324" i="1"/>
  <c r="M318" i="1"/>
  <c r="J318" i="1"/>
  <c r="I318" i="1"/>
  <c r="M311" i="1"/>
  <c r="J311" i="1"/>
  <c r="I311" i="1"/>
  <c r="M306" i="1"/>
  <c r="J306" i="1"/>
  <c r="I306" i="1"/>
  <c r="M300" i="1"/>
  <c r="J300" i="1"/>
  <c r="I300" i="1"/>
  <c r="M294" i="1"/>
  <c r="J294" i="1"/>
  <c r="I294" i="1"/>
  <c r="M291" i="1"/>
  <c r="J291" i="1"/>
  <c r="I291" i="1"/>
  <c r="M282" i="1"/>
  <c r="J282" i="1"/>
  <c r="I282" i="1"/>
  <c r="M278" i="1"/>
  <c r="J278" i="1"/>
  <c r="I278" i="1"/>
  <c r="M275" i="1"/>
  <c r="J275" i="1"/>
  <c r="I275" i="1"/>
  <c r="M269" i="1"/>
  <c r="J269" i="1"/>
  <c r="I269" i="1"/>
  <c r="M263" i="1"/>
  <c r="J263" i="1"/>
  <c r="I263" i="1"/>
  <c r="M256" i="1"/>
  <c r="J256" i="1"/>
  <c r="I256" i="1"/>
  <c r="M249" i="1"/>
  <c r="J249" i="1"/>
  <c r="I249" i="1"/>
  <c r="M241" i="1"/>
  <c r="M239" i="1"/>
  <c r="J239" i="1"/>
  <c r="I239" i="1"/>
  <c r="M232" i="1"/>
  <c r="J232" i="1"/>
  <c r="I232" i="1"/>
  <c r="M227" i="1"/>
  <c r="J227" i="1"/>
  <c r="I227" i="1"/>
  <c r="M221" i="1"/>
  <c r="J221" i="1"/>
  <c r="I221" i="1"/>
  <c r="M215" i="1"/>
  <c r="J215" i="1"/>
  <c r="I215" i="1"/>
  <c r="M210" i="1"/>
  <c r="J210" i="1"/>
  <c r="I210" i="1"/>
  <c r="M202" i="1"/>
  <c r="J202" i="1"/>
  <c r="I202" i="1"/>
  <c r="M197" i="1"/>
  <c r="J197" i="1"/>
  <c r="I197" i="1"/>
  <c r="M189" i="1"/>
  <c r="J189" i="1"/>
  <c r="I189" i="1"/>
  <c r="M185" i="1"/>
  <c r="J185" i="1"/>
  <c r="I185" i="1"/>
  <c r="M177" i="1"/>
  <c r="J177" i="1"/>
  <c r="I177" i="1"/>
  <c r="M172" i="1"/>
  <c r="J172" i="1"/>
  <c r="I172" i="1"/>
  <c r="M164" i="1"/>
  <c r="J164" i="1"/>
  <c r="I164" i="1"/>
  <c r="M156" i="1"/>
  <c r="J156" i="1"/>
  <c r="I156" i="1"/>
  <c r="M148" i="1"/>
  <c r="J148" i="1"/>
  <c r="I148" i="1"/>
  <c r="M144" i="1"/>
  <c r="J144" i="1"/>
  <c r="I144" i="1"/>
  <c r="M139" i="1"/>
  <c r="J139" i="1"/>
  <c r="I139" i="1"/>
  <c r="M135" i="1"/>
  <c r="J135" i="1"/>
  <c r="I135" i="1"/>
  <c r="M128" i="1"/>
  <c r="J128" i="1"/>
  <c r="I128" i="1"/>
  <c r="M121" i="1"/>
  <c r="M119" i="1"/>
  <c r="J119" i="1"/>
  <c r="I119" i="1"/>
  <c r="M109" i="1"/>
  <c r="J109" i="1"/>
  <c r="I109" i="1"/>
  <c r="M106" i="1"/>
  <c r="J106" i="1"/>
  <c r="I106" i="1"/>
  <c r="M102" i="1"/>
  <c r="J102" i="1"/>
  <c r="I102" i="1"/>
  <c r="M96" i="1"/>
  <c r="J96" i="1"/>
  <c r="I96" i="1"/>
  <c r="M92" i="1"/>
  <c r="J92" i="1"/>
  <c r="I92" i="1"/>
  <c r="M86" i="1"/>
  <c r="J86" i="1"/>
  <c r="I86" i="1"/>
  <c r="M80" i="1"/>
  <c r="M78" i="1"/>
  <c r="J78" i="1"/>
  <c r="I78" i="1"/>
  <c r="M69" i="1"/>
  <c r="J69" i="1"/>
  <c r="I69" i="1"/>
  <c r="M62" i="1"/>
  <c r="M60" i="1"/>
  <c r="J60" i="1"/>
  <c r="I60" i="1"/>
  <c r="M53" i="1"/>
  <c r="J53" i="1"/>
  <c r="I53" i="1"/>
  <c r="M47" i="1"/>
  <c r="J47" i="1"/>
  <c r="I47" i="1"/>
  <c r="M43" i="1"/>
  <c r="J43" i="1"/>
  <c r="I43" i="1"/>
  <c r="M40" i="1"/>
  <c r="J40" i="1"/>
  <c r="I40" i="1"/>
  <c r="M34" i="1"/>
  <c r="J34" i="1"/>
  <c r="I34" i="1"/>
  <c r="M28" i="1"/>
  <c r="J28" i="1"/>
  <c r="I28" i="1"/>
  <c r="M19" i="1"/>
  <c r="M17" i="1"/>
  <c r="J17" i="1"/>
  <c r="I17" i="1"/>
  <c r="M12" i="1"/>
  <c r="J12" i="1"/>
  <c r="I12" i="1"/>
  <c r="M410" i="1" l="1"/>
  <c r="D21" i="3"/>
  <c r="C21" i="3"/>
  <c r="F17" i="3" l="1"/>
  <c r="F19" i="3"/>
  <c r="F18" i="3"/>
  <c r="F16" i="3"/>
  <c r="F15" i="3"/>
  <c r="F20" i="3" l="1"/>
</calcChain>
</file>

<file path=xl/sharedStrings.xml><?xml version="1.0" encoding="utf-8"?>
<sst xmlns="http://schemas.openxmlformats.org/spreadsheetml/2006/main" count="1901" uniqueCount="967">
  <si>
    <t>GSTIN : 21AGHPB9356M1Z9</t>
  </si>
  <si>
    <t>TO,</t>
  </si>
  <si>
    <t>JAGATPUR, CUTTACK</t>
  </si>
  <si>
    <t>HSN CODE-996791</t>
  </si>
  <si>
    <t>LOAD TYPE</t>
  </si>
  <si>
    <t>DATE</t>
  </si>
  <si>
    <t>LR NO</t>
  </si>
  <si>
    <t>DESTINATION</t>
  </si>
  <si>
    <t>INV NO</t>
  </si>
  <si>
    <t>CASE</t>
  </si>
  <si>
    <t>WEIGHT</t>
  </si>
  <si>
    <t>WEIGHT CH.</t>
  </si>
  <si>
    <t>RATE</t>
  </si>
  <si>
    <t>AMT.</t>
  </si>
  <si>
    <t>S. NO.</t>
  </si>
  <si>
    <t>TRIP</t>
  </si>
  <si>
    <t>SL</t>
  </si>
  <si>
    <t>GST to be paid by Consignor under Reverse Charge Mechanism (RCM) as per GST</t>
  </si>
  <si>
    <t>BOOKING</t>
  </si>
  <si>
    <t>M/S : PAREKH E-COM AND WAREHOUSING SERVICE</t>
  </si>
  <si>
    <t>GSTIN : 21AAFCD3449L1ZO</t>
  </si>
  <si>
    <t>Thanking You…</t>
  </si>
  <si>
    <t>PRAGATI LOGISTICS</t>
  </si>
  <si>
    <t>SUMMARY SHEET</t>
  </si>
  <si>
    <t>RATE / KG.</t>
  </si>
  <si>
    <t>AMOUNT</t>
  </si>
  <si>
    <t>ACUTAL WEIGHT</t>
  </si>
  <si>
    <t>CHARGED WEIGHT</t>
  </si>
  <si>
    <t>Thaniking You….</t>
  </si>
  <si>
    <t>DIRECT TRIP</t>
  </si>
  <si>
    <t>DIRECT TRIP (FIX)</t>
  </si>
  <si>
    <t>MONTH   : APRIL, 2026</t>
  </si>
  <si>
    <t>INVOICE DATE : 30/04/2026</t>
  </si>
  <si>
    <t>BILL NO. : 3563</t>
  </si>
  <si>
    <t>(RUPEES TEN LAKH EIGHTY EIGHT THOUSAND NINETY ONLY)</t>
  </si>
  <si>
    <t>SHIPMENT DATE 01.04.2026 TO 07.04.2026</t>
  </si>
  <si>
    <t>INVOICE DATE : 31/05/2026</t>
  </si>
  <si>
    <t>MONTH   : MAY, 2026</t>
  </si>
  <si>
    <t>(RUPEES FOUR LAKH FIFTY SEVEN THOUSAND ONE HUNDRED SIXTY FOUR ONLY)</t>
  </si>
  <si>
    <t>9292692</t>
  </si>
  <si>
    <t>DIRECT</t>
  </si>
  <si>
    <t>02/5/2026</t>
  </si>
  <si>
    <t>NP/1673</t>
  </si>
  <si>
    <t>BALANGA</t>
  </si>
  <si>
    <t/>
  </si>
  <si>
    <t>NP/1674</t>
  </si>
  <si>
    <t>NIALI</t>
  </si>
  <si>
    <t>6451</t>
  </si>
  <si>
    <t>9292699</t>
  </si>
  <si>
    <t>NP/1678</t>
  </si>
  <si>
    <t>MANGALPUR</t>
  </si>
  <si>
    <t>6781</t>
  </si>
  <si>
    <t>NP/1676</t>
  </si>
  <si>
    <t>DHABALAGIRI</t>
  </si>
  <si>
    <t>6947/6642/2529</t>
  </si>
  <si>
    <t>NP/1677</t>
  </si>
  <si>
    <t>DUBURI</t>
  </si>
  <si>
    <t>NP/1675</t>
  </si>
  <si>
    <t>KORAI</t>
  </si>
  <si>
    <t>9292554</t>
  </si>
  <si>
    <t>NP/1679</t>
  </si>
  <si>
    <t>ROURKELA</t>
  </si>
  <si>
    <t>6458/6456/6447</t>
  </si>
  <si>
    <t>9292824</t>
  </si>
  <si>
    <t>NP/1680</t>
  </si>
  <si>
    <t>UMERKOT</t>
  </si>
  <si>
    <t>6282</t>
  </si>
  <si>
    <t>NP/1681</t>
  </si>
  <si>
    <t>6219</t>
  </si>
  <si>
    <t>NP/1682</t>
  </si>
  <si>
    <t>6937</t>
  </si>
  <si>
    <t>NP/1683</t>
  </si>
  <si>
    <t>JEYPORE</t>
  </si>
  <si>
    <t>6336</t>
  </si>
  <si>
    <t>NP/1684</t>
  </si>
  <si>
    <t>NABARANGPUR</t>
  </si>
  <si>
    <t>6647</t>
  </si>
  <si>
    <t>NP/1685</t>
  </si>
  <si>
    <t>KORAPUT</t>
  </si>
  <si>
    <t>6541</t>
  </si>
  <si>
    <t>NP/1686</t>
  </si>
  <si>
    <t>SIMILIGUDA</t>
  </si>
  <si>
    <t>6846</t>
  </si>
  <si>
    <t>NP/1687</t>
  </si>
  <si>
    <t>6807</t>
  </si>
  <si>
    <t>9293190</t>
  </si>
  <si>
    <t>NP/1690</t>
  </si>
  <si>
    <t xml:space="preserve"> KUAPUT</t>
  </si>
  <si>
    <t>6791/6792/6793</t>
  </si>
  <si>
    <t>NP/1692</t>
  </si>
  <si>
    <t>NAGAPUR</t>
  </si>
  <si>
    <t>6372</t>
  </si>
  <si>
    <t>NP/1693</t>
  </si>
  <si>
    <t>NAYAGARH</t>
  </si>
  <si>
    <t>5978</t>
  </si>
  <si>
    <t>NP/1694</t>
  </si>
  <si>
    <t>BOLAGARH</t>
  </si>
  <si>
    <t>5533</t>
  </si>
  <si>
    <t>NP/1691</t>
  </si>
  <si>
    <t>ITAMATI</t>
  </si>
  <si>
    <t>6837/6720/6309</t>
  </si>
  <si>
    <t>9293674</t>
  </si>
  <si>
    <t>NP/1709</t>
  </si>
  <si>
    <t>CHANDIKHOL</t>
  </si>
  <si>
    <t>6019/6779</t>
  </si>
  <si>
    <t>NP/1710</t>
  </si>
  <si>
    <t>JARKA</t>
  </si>
  <si>
    <t>6411</t>
  </si>
  <si>
    <t>NP/1711</t>
  </si>
  <si>
    <t>6182</t>
  </si>
  <si>
    <t>NP/1712</t>
  </si>
  <si>
    <t xml:space="preserve"> KARIMBAD</t>
  </si>
  <si>
    <t>6540</t>
  </si>
  <si>
    <t>NP/1713</t>
  </si>
  <si>
    <t>HARIPUR HAT</t>
  </si>
  <si>
    <t>7004</t>
  </si>
  <si>
    <t>9292749</t>
  </si>
  <si>
    <t>NP/1688</t>
  </si>
  <si>
    <t>BALIGUDA</t>
  </si>
  <si>
    <t>NP/1689</t>
  </si>
  <si>
    <t>DASPALLA</t>
  </si>
  <si>
    <t>6376</t>
  </si>
  <si>
    <t>9293194</t>
  </si>
  <si>
    <t>NP/1716</t>
  </si>
  <si>
    <t xml:space="preserve"> GHOSAR</t>
  </si>
  <si>
    <t>6039/6067/6223</t>
  </si>
  <si>
    <t>9293197</t>
  </si>
  <si>
    <t>NP/1715</t>
  </si>
  <si>
    <t xml:space="preserve"> KISHORE NAGAR</t>
  </si>
  <si>
    <t>NP/1714</t>
  </si>
  <si>
    <t>ANGUL</t>
  </si>
  <si>
    <t>6680/31616</t>
  </si>
  <si>
    <t>9293337</t>
  </si>
  <si>
    <t>NP/1721</t>
  </si>
  <si>
    <t>DHAMARA</t>
  </si>
  <si>
    <t>6608/6607</t>
  </si>
  <si>
    <t>9293339</t>
  </si>
  <si>
    <t>NP/1717</t>
  </si>
  <si>
    <t>DHAMNAGAR</t>
  </si>
  <si>
    <t>NP/1718</t>
  </si>
  <si>
    <t>BONTH CHAK</t>
  </si>
  <si>
    <t>6475/6462/6463</t>
  </si>
  <si>
    <t>NP/1719</t>
  </si>
  <si>
    <t>BASUDEVPUR</t>
  </si>
  <si>
    <t>6740/6741/6767</t>
  </si>
  <si>
    <t>NP/1720</t>
  </si>
  <si>
    <t xml:space="preserve"> KARANJADIA</t>
  </si>
  <si>
    <t>6473</t>
  </si>
  <si>
    <t>9293677</t>
  </si>
  <si>
    <t>NP/1703</t>
  </si>
  <si>
    <t>SORO</t>
  </si>
  <si>
    <t>6278/6634</t>
  </si>
  <si>
    <t>NP/1704</t>
  </si>
  <si>
    <t>BALASORE</t>
  </si>
  <si>
    <t>6694</t>
  </si>
  <si>
    <t>NP/1705</t>
  </si>
  <si>
    <t>NP/1706</t>
  </si>
  <si>
    <t>BALIAPAL</t>
  </si>
  <si>
    <t>4956/1194/8861</t>
  </si>
  <si>
    <t>NP/1707</t>
  </si>
  <si>
    <t>BHOGARAI</t>
  </si>
  <si>
    <t>NP/1708</t>
  </si>
  <si>
    <t>DEHURDA</t>
  </si>
  <si>
    <t>NP/1722</t>
  </si>
  <si>
    <t>SAMBALPUR</t>
  </si>
  <si>
    <t>6453/6576/6498/6778/6834/6539/6413/6414</t>
  </si>
  <si>
    <t>9293202</t>
  </si>
  <si>
    <t>NP/1728</t>
  </si>
  <si>
    <t>TURUMUNGA</t>
  </si>
  <si>
    <t>6526</t>
  </si>
  <si>
    <t>9293203</t>
  </si>
  <si>
    <t>NP/1723</t>
  </si>
  <si>
    <t>KEONJHAR</t>
  </si>
  <si>
    <t>NP/1724</t>
  </si>
  <si>
    <t>6055/6054/6061</t>
  </si>
  <si>
    <t>NP/1725</t>
  </si>
  <si>
    <t>NP/1726</t>
  </si>
  <si>
    <t xml:space="preserve"> TANGARPADA</t>
  </si>
  <si>
    <t>NP/1727</t>
  </si>
  <si>
    <t>6866/6698</t>
  </si>
  <si>
    <t>9293670</t>
  </si>
  <si>
    <t>NP/1695</t>
  </si>
  <si>
    <t>ATHAGARH</t>
  </si>
  <si>
    <t>7019/1040</t>
  </si>
  <si>
    <t>9293671</t>
  </si>
  <si>
    <t>NP/1696</t>
  </si>
  <si>
    <t>7020</t>
  </si>
  <si>
    <t>NP/1697</t>
  </si>
  <si>
    <t>TIGIRIA</t>
  </si>
  <si>
    <t>5951/5952</t>
  </si>
  <si>
    <t>NP/1698</t>
  </si>
  <si>
    <t>BADAMBA</t>
  </si>
  <si>
    <t>5852/5850/5839</t>
  </si>
  <si>
    <t>NP/1699</t>
  </si>
  <si>
    <t>5419/5465</t>
  </si>
  <si>
    <t>NP/1700</t>
  </si>
  <si>
    <t>BALIJHARI</t>
  </si>
  <si>
    <t>5879/5880</t>
  </si>
  <si>
    <t>NP/1701</t>
  </si>
  <si>
    <t xml:space="preserve">KHUNTUNI </t>
  </si>
  <si>
    <t>6513</t>
  </si>
  <si>
    <t>NP/1298</t>
  </si>
  <si>
    <t>7966/3593</t>
  </si>
  <si>
    <t>9294718</t>
  </si>
  <si>
    <t>04/5/2026</t>
  </si>
  <si>
    <t>NP/1729</t>
  </si>
  <si>
    <t>9294788</t>
  </si>
  <si>
    <t>NP/1730</t>
  </si>
  <si>
    <t>7064/7062/7059</t>
  </si>
  <si>
    <t>NP/1731</t>
  </si>
  <si>
    <t>7113/7045</t>
  </si>
  <si>
    <t>NP/1732</t>
  </si>
  <si>
    <t>KABATABANDHA</t>
  </si>
  <si>
    <t>6682</t>
  </si>
  <si>
    <t>NP/1733</t>
  </si>
  <si>
    <t xml:space="preserve"> TOLKANI</t>
  </si>
  <si>
    <t>5349</t>
  </si>
  <si>
    <t>NP/1742</t>
  </si>
  <si>
    <t>7145</t>
  </si>
  <si>
    <t>9294933</t>
  </si>
  <si>
    <t>NP/1738</t>
  </si>
  <si>
    <t>GOPA KENDRAPARA</t>
  </si>
  <si>
    <t>6853</t>
  </si>
  <si>
    <t>9294934</t>
  </si>
  <si>
    <t>NP/1734</t>
  </si>
  <si>
    <t>JARIMULA</t>
  </si>
  <si>
    <t>7002/6390</t>
  </si>
  <si>
    <t>NP/1735</t>
  </si>
  <si>
    <t>KENDRAPARA</t>
  </si>
  <si>
    <t>7134/2941/6181</t>
  </si>
  <si>
    <t>NP/1736</t>
  </si>
  <si>
    <t>6987/6239/4242</t>
  </si>
  <si>
    <t>NP/1737</t>
  </si>
  <si>
    <t>DERABISHI</t>
  </si>
  <si>
    <t>7084/7090</t>
  </si>
  <si>
    <t>9294966</t>
  </si>
  <si>
    <t>NP/1740</t>
  </si>
  <si>
    <t>6774/6412/6408</t>
  </si>
  <si>
    <t>NP/1741</t>
  </si>
  <si>
    <t>KALINGA NAGAR</t>
  </si>
  <si>
    <t>5472/5471</t>
  </si>
  <si>
    <t>NP/1739</t>
  </si>
  <si>
    <t>CHHATIA</t>
  </si>
  <si>
    <t>9293199</t>
  </si>
  <si>
    <t>NP/1743</t>
  </si>
  <si>
    <t>BARBIL</t>
  </si>
  <si>
    <t>6850</t>
  </si>
  <si>
    <t>NP/1744</t>
  </si>
  <si>
    <t>JODA</t>
  </si>
  <si>
    <t>6687</t>
  </si>
  <si>
    <t>NP/1746</t>
  </si>
  <si>
    <t>NP/1747</t>
  </si>
  <si>
    <t>JHUMPURA</t>
  </si>
  <si>
    <t>6772</t>
  </si>
  <si>
    <t>NP/1745</t>
  </si>
  <si>
    <t>5837/5989/6705</t>
  </si>
  <si>
    <t>9295241</t>
  </si>
  <si>
    <t>NP/1749</t>
  </si>
  <si>
    <t>PARADEEP</t>
  </si>
  <si>
    <t>6557/6585/6304</t>
  </si>
  <si>
    <t>NP/1750</t>
  </si>
  <si>
    <t xml:space="preserve"> TARINIGADA</t>
  </si>
  <si>
    <t>23655</t>
  </si>
  <si>
    <t>NP/1751</t>
  </si>
  <si>
    <t>6567/6291/6190</t>
  </si>
  <si>
    <t>9295943</t>
  </si>
  <si>
    <t>NP/1759</t>
  </si>
  <si>
    <t>CHANDPUR</t>
  </si>
  <si>
    <t>7171</t>
  </si>
  <si>
    <t>NP/1760</t>
  </si>
  <si>
    <t>BANPUR</t>
  </si>
  <si>
    <t>7138</t>
  </si>
  <si>
    <t>9295216</t>
  </si>
  <si>
    <t>NP/1775</t>
  </si>
  <si>
    <t>HINDOL</t>
  </si>
  <si>
    <t>5857</t>
  </si>
  <si>
    <t>9295217</t>
  </si>
  <si>
    <t>NP/1767</t>
  </si>
  <si>
    <t xml:space="preserve"> SANAHUSA</t>
  </si>
  <si>
    <t>6984</t>
  </si>
  <si>
    <t>NP/1768</t>
  </si>
  <si>
    <t>6880</t>
  </si>
  <si>
    <t>NP/1769</t>
  </si>
  <si>
    <t>CHHENDIPADA</t>
  </si>
  <si>
    <t>6441/6297/6442</t>
  </si>
  <si>
    <t>NP/1770</t>
  </si>
  <si>
    <t>JARAPADA</t>
  </si>
  <si>
    <t>5730/6090/2450</t>
  </si>
  <si>
    <t>NP/1771</t>
  </si>
  <si>
    <t>KHAJURIAKATA</t>
  </si>
  <si>
    <t>6748/6855</t>
  </si>
  <si>
    <t>NP/1772</t>
  </si>
  <si>
    <t>BANTALA</t>
  </si>
  <si>
    <t>6922/6469</t>
  </si>
  <si>
    <t>NP/1773</t>
  </si>
  <si>
    <t>6736</t>
  </si>
  <si>
    <t>NP/1774</t>
  </si>
  <si>
    <t>TUBEY</t>
  </si>
  <si>
    <t>6966</t>
  </si>
  <si>
    <t>9295885</t>
  </si>
  <si>
    <t>NP/1748</t>
  </si>
  <si>
    <t>6359</t>
  </si>
  <si>
    <t>9295886</t>
  </si>
  <si>
    <t>NP/1761</t>
  </si>
  <si>
    <t>BERHAMPUR</t>
  </si>
  <si>
    <t>7203</t>
  </si>
  <si>
    <t>NP/1762</t>
  </si>
  <si>
    <t>NP/1763</t>
  </si>
  <si>
    <t>6935/6367</t>
  </si>
  <si>
    <t>NP/1764</t>
  </si>
  <si>
    <t>6440</t>
  </si>
  <si>
    <t>NP/1765</t>
  </si>
  <si>
    <t>6082</t>
  </si>
  <si>
    <t>NP/1766</t>
  </si>
  <si>
    <t>LANJIPALLI</t>
  </si>
  <si>
    <t>5913</t>
  </si>
  <si>
    <t>9295818</t>
  </si>
  <si>
    <t>NP/1752</t>
  </si>
  <si>
    <t>ODAGAON</t>
  </si>
  <si>
    <t>7125/5867/5592</t>
  </si>
  <si>
    <t>NP/1753</t>
  </si>
  <si>
    <t>GOBINDAPUR</t>
  </si>
  <si>
    <t>2214</t>
  </si>
  <si>
    <t>NP/1754</t>
  </si>
  <si>
    <t>5941</t>
  </si>
  <si>
    <t>NP/1755</t>
  </si>
  <si>
    <t>7187</t>
  </si>
  <si>
    <t>NP/1779</t>
  </si>
  <si>
    <t>KHURDA</t>
  </si>
  <si>
    <t>7101/7102</t>
  </si>
  <si>
    <t>NP/1780</t>
  </si>
  <si>
    <t>BHUBANESWAR</t>
  </si>
  <si>
    <t>6536</t>
  </si>
  <si>
    <t>9295881</t>
  </si>
  <si>
    <t>NP/1758</t>
  </si>
  <si>
    <t xml:space="preserve"> DEULI</t>
  </si>
  <si>
    <t>7058</t>
  </si>
  <si>
    <t>9295883</t>
  </si>
  <si>
    <t>NP/1756</t>
  </si>
  <si>
    <t xml:space="preserve"> NANDAPUR </t>
  </si>
  <si>
    <t>7181/7121/6612</t>
  </si>
  <si>
    <t>NP/1757</t>
  </si>
  <si>
    <t>6794/6611</t>
  </si>
  <si>
    <t>9296018</t>
  </si>
  <si>
    <t>NP/1791</t>
  </si>
  <si>
    <t>KARANJADIA</t>
  </si>
  <si>
    <t>7116/6474/7117</t>
  </si>
  <si>
    <t>9296019</t>
  </si>
  <si>
    <t>NP/1789</t>
  </si>
  <si>
    <t>BHADRAK</t>
  </si>
  <si>
    <t>NP/1790</t>
  </si>
  <si>
    <t>6255</t>
  </si>
  <si>
    <t>NP/1788</t>
  </si>
  <si>
    <t>SAMARAIPUR</t>
  </si>
  <si>
    <t>21011</t>
  </si>
  <si>
    <t>9296092</t>
  </si>
  <si>
    <t>NP/1776</t>
  </si>
  <si>
    <t xml:space="preserve"> BENAPUR</t>
  </si>
  <si>
    <t>NP/1777</t>
  </si>
  <si>
    <t>7114</t>
  </si>
  <si>
    <t>NP/1778</t>
  </si>
  <si>
    <t>7186</t>
  </si>
  <si>
    <t>9295949</t>
  </si>
  <si>
    <t>NP/1799</t>
  </si>
  <si>
    <t>DHENKANAL</t>
  </si>
  <si>
    <t>6321</t>
  </si>
  <si>
    <t>NP/1800</t>
  </si>
  <si>
    <t xml:space="preserve"> SURAPRATAPUR</t>
  </si>
  <si>
    <t>9976</t>
  </si>
  <si>
    <t>NP/1801</t>
  </si>
  <si>
    <t xml:space="preserve"> ODISHA</t>
  </si>
  <si>
    <t>6693</t>
  </si>
  <si>
    <t>NP/1802</t>
  </si>
  <si>
    <t>GOBINDPUR</t>
  </si>
  <si>
    <t>1027</t>
  </si>
  <si>
    <t>NP/1796</t>
  </si>
  <si>
    <t>ANLABERENI</t>
  </si>
  <si>
    <t>6555</t>
  </si>
  <si>
    <t>NP/1797</t>
  </si>
  <si>
    <t>KAMAKHYANAGAR</t>
  </si>
  <si>
    <t>7118</t>
  </si>
  <si>
    <t>NP/1798</t>
  </si>
  <si>
    <t>KALIAPANI</t>
  </si>
  <si>
    <t>6479</t>
  </si>
  <si>
    <t>9295240</t>
  </si>
  <si>
    <t>NP/1803</t>
  </si>
  <si>
    <t>KHALIAMENTA GHASIPURA</t>
  </si>
  <si>
    <t>7022/6319/6173</t>
  </si>
  <si>
    <t>NP/1804</t>
  </si>
  <si>
    <t>NARANPUR</t>
  </si>
  <si>
    <t>5982/5889</t>
  </si>
  <si>
    <t>NP/1805</t>
  </si>
  <si>
    <t>6063/23695</t>
  </si>
  <si>
    <t>NP/1806</t>
  </si>
  <si>
    <t>5511</t>
  </si>
  <si>
    <t>NP/1807</t>
  </si>
  <si>
    <t>6431/6432</t>
  </si>
  <si>
    <t>NP/1808</t>
  </si>
  <si>
    <t>SARADHAPUR</t>
  </si>
  <si>
    <t>7126/5953</t>
  </si>
  <si>
    <t>NP/1809</t>
  </si>
  <si>
    <t>9212</t>
  </si>
  <si>
    <t>9295940</t>
  </si>
  <si>
    <t>NP/1787</t>
  </si>
  <si>
    <t>KHARIA GANJAM</t>
  </si>
  <si>
    <t>9295942</t>
  </si>
  <si>
    <t>NP/1781</t>
  </si>
  <si>
    <t>NACHUNI</t>
  </si>
  <si>
    <t>31385/5905</t>
  </si>
  <si>
    <t>NP/1782</t>
  </si>
  <si>
    <t>GANJAM</t>
  </si>
  <si>
    <t>7142</t>
  </si>
  <si>
    <t>NP/1783</t>
  </si>
  <si>
    <t>KHALIKOT</t>
  </si>
  <si>
    <t>4828/1615/754/751/5808/4805/4804</t>
  </si>
  <si>
    <t>NP/1784</t>
  </si>
  <si>
    <t>9758/1345</t>
  </si>
  <si>
    <t>NP/1785</t>
  </si>
  <si>
    <t>5161</t>
  </si>
  <si>
    <t>NP/1786</t>
  </si>
  <si>
    <t>6933</t>
  </si>
  <si>
    <t>9296014</t>
  </si>
  <si>
    <t>NP/1792</t>
  </si>
  <si>
    <t>PALASPANGA KEONJHAR</t>
  </si>
  <si>
    <t>7133</t>
  </si>
  <si>
    <t>NP/1793</t>
  </si>
  <si>
    <t>BADAPOSI</t>
  </si>
  <si>
    <t>5973/5980/6001/6036/7054/6032/1946</t>
  </si>
  <si>
    <t>NP/1794</t>
  </si>
  <si>
    <t>7098/6009/32005</t>
  </si>
  <si>
    <t>NP/1795</t>
  </si>
  <si>
    <t>DHANGARAPADA</t>
  </si>
  <si>
    <t>6531/6532/6045</t>
  </si>
  <si>
    <t>9295211</t>
  </si>
  <si>
    <t>NP/1810</t>
  </si>
  <si>
    <t>NIRAKARPUR</t>
  </si>
  <si>
    <t>NP/1811</t>
  </si>
  <si>
    <t>5594/5595/2178</t>
  </si>
  <si>
    <t>NP/1812</t>
  </si>
  <si>
    <t>NP/1813</t>
  </si>
  <si>
    <t>BALUGAON</t>
  </si>
  <si>
    <t>7069/4646</t>
  </si>
  <si>
    <t>NP/1814</t>
  </si>
  <si>
    <t>2044/5491</t>
  </si>
  <si>
    <t>NP/1815</t>
  </si>
  <si>
    <t>HINJILIKATU</t>
  </si>
  <si>
    <t>6503/6830/6649</t>
  </si>
  <si>
    <t>NP/1816</t>
  </si>
  <si>
    <t>6810/6820/6814</t>
  </si>
  <si>
    <t>05/5/2026</t>
  </si>
  <si>
    <t>NP/1817</t>
  </si>
  <si>
    <t>7146/7197/1991</t>
  </si>
  <si>
    <t>NP/1818</t>
  </si>
  <si>
    <t>BADAPADANA</t>
  </si>
  <si>
    <t>7135</t>
  </si>
  <si>
    <t>NP/1819</t>
  </si>
  <si>
    <t>GHASIPURA</t>
  </si>
  <si>
    <t>6131</t>
  </si>
  <si>
    <t>9296799</t>
  </si>
  <si>
    <t>NP/1824</t>
  </si>
  <si>
    <t>MUKUNDAPUR</t>
  </si>
  <si>
    <t>7122</t>
  </si>
  <si>
    <t>NP/1820</t>
  </si>
  <si>
    <t>BAIDESWAR</t>
  </si>
  <si>
    <t>6823</t>
  </si>
  <si>
    <t>NP/1821</t>
  </si>
  <si>
    <t>BANKI</t>
  </si>
  <si>
    <t>6377/1627</t>
  </si>
  <si>
    <t>NP/1822</t>
  </si>
  <si>
    <t>6378</t>
  </si>
  <si>
    <t>NP/1823</t>
  </si>
  <si>
    <t>PALASAPUR</t>
  </si>
  <si>
    <t>1613/8902/5297</t>
  </si>
  <si>
    <t>NP/0962</t>
  </si>
  <si>
    <t>NP/0645</t>
  </si>
  <si>
    <t>9296978</t>
  </si>
  <si>
    <t>NP/1825</t>
  </si>
  <si>
    <t>NP/1826</t>
  </si>
  <si>
    <t>BAITARANI ROAD</t>
  </si>
  <si>
    <t>6254/6983/7089</t>
  </si>
  <si>
    <t>NP/1827</t>
  </si>
  <si>
    <t>NP/1828</t>
  </si>
  <si>
    <t>6750</t>
  </si>
  <si>
    <t>9296790</t>
  </si>
  <si>
    <t>NP/1847</t>
  </si>
  <si>
    <t>NP/1848</t>
  </si>
  <si>
    <t>SUNABEDA</t>
  </si>
  <si>
    <t>NP/1849</t>
  </si>
  <si>
    <t>6621/6350</t>
  </si>
  <si>
    <t>NP/1850</t>
  </si>
  <si>
    <t>6985/6583</t>
  </si>
  <si>
    <t>NP/1852</t>
  </si>
  <si>
    <t>6646</t>
  </si>
  <si>
    <t>NP/1853</t>
  </si>
  <si>
    <t>7188</t>
  </si>
  <si>
    <t>NP/1854</t>
  </si>
  <si>
    <t xml:space="preserve"> KASHIPUR</t>
  </si>
  <si>
    <t>6179/6178</t>
  </si>
  <si>
    <t>9297224</t>
  </si>
  <si>
    <t>NP/1829</t>
  </si>
  <si>
    <t>NP/1830</t>
  </si>
  <si>
    <t>ERSAMA</t>
  </si>
  <si>
    <t>5891/7030</t>
  </si>
  <si>
    <t>NP/1831</t>
  </si>
  <si>
    <t>SOMEPUR PARADEEP</t>
  </si>
  <si>
    <t>5731</t>
  </si>
  <si>
    <t>27/4/2026</t>
  </si>
  <si>
    <t>NP/1454</t>
  </si>
  <si>
    <t>PANCHAPALLI</t>
  </si>
  <si>
    <t>9903</t>
  </si>
  <si>
    <t>9297226</t>
  </si>
  <si>
    <t>NP/1838</t>
  </si>
  <si>
    <t>TARPUR</t>
  </si>
  <si>
    <t>6609</t>
  </si>
  <si>
    <t>NP/1837</t>
  </si>
  <si>
    <t>6558/6560</t>
  </si>
  <si>
    <t>NP/1839</t>
  </si>
  <si>
    <t>6879/6878/6864/6862/6734/6731/6461/31990</t>
  </si>
  <si>
    <t>NP/1840</t>
  </si>
  <si>
    <t>6923/6918/6909/6906/6903/6897/6893/6887</t>
  </si>
  <si>
    <t>NP/1841</t>
  </si>
  <si>
    <t>9297855</t>
  </si>
  <si>
    <t>NP/1862</t>
  </si>
  <si>
    <t>6538</t>
  </si>
  <si>
    <t>9297859</t>
  </si>
  <si>
    <t>NP/1858</t>
  </si>
  <si>
    <t>6150</t>
  </si>
  <si>
    <t>NP/1859</t>
  </si>
  <si>
    <t>6768/6761</t>
  </si>
  <si>
    <t>NP/1860</t>
  </si>
  <si>
    <t>6776/2179</t>
  </si>
  <si>
    <t>NP/1861</t>
  </si>
  <si>
    <t>7248</t>
  </si>
  <si>
    <t>9297227</t>
  </si>
  <si>
    <t>NP/1855</t>
  </si>
  <si>
    <t>6648/6619</t>
  </si>
  <si>
    <t>NP/1856</t>
  </si>
  <si>
    <t>6840</t>
  </si>
  <si>
    <t>NP/1857</t>
  </si>
  <si>
    <t>JATNI</t>
  </si>
  <si>
    <t>1647</t>
  </si>
  <si>
    <t>NP/0641</t>
  </si>
  <si>
    <t>2854/1226</t>
  </si>
  <si>
    <t>NP/1440</t>
  </si>
  <si>
    <t>MAHILO</t>
  </si>
  <si>
    <t>7677/3502</t>
  </si>
  <si>
    <t>9297223</t>
  </si>
  <si>
    <t>NP/1833</t>
  </si>
  <si>
    <t>JAGATSINGHPUR</t>
  </si>
  <si>
    <t>6303/2749/6948/7014/7040/7082/7107</t>
  </si>
  <si>
    <t>NP/1834</t>
  </si>
  <si>
    <t>NAUGAON</t>
  </si>
  <si>
    <t>7094/7027</t>
  </si>
  <si>
    <t>NP/1835</t>
  </si>
  <si>
    <t xml:space="preserve"> MUNDALO</t>
  </si>
  <si>
    <t>7032</t>
  </si>
  <si>
    <t>NP/1836</t>
  </si>
  <si>
    <t>NP/1453</t>
  </si>
  <si>
    <t>9297320</t>
  </si>
  <si>
    <t>NP/1832</t>
  </si>
  <si>
    <t>6547</t>
  </si>
  <si>
    <t>9297986</t>
  </si>
  <si>
    <t>NP/1866</t>
  </si>
  <si>
    <t>NP/1870</t>
  </si>
  <si>
    <t>NP/1871</t>
  </si>
  <si>
    <t>7247</t>
  </si>
  <si>
    <t>NP/1872</t>
  </si>
  <si>
    <t>NILAGIRI</t>
  </si>
  <si>
    <t>6629/6632/6762</t>
  </si>
  <si>
    <t>NP/1873</t>
  </si>
  <si>
    <t>BARIPADA</t>
  </si>
  <si>
    <t>NP/1874</t>
  </si>
  <si>
    <t>6399/7110</t>
  </si>
  <si>
    <t>NP/1875</t>
  </si>
  <si>
    <t>7155</t>
  </si>
  <si>
    <t>9297729</t>
  </si>
  <si>
    <t>NP/1885</t>
  </si>
  <si>
    <t>7280</t>
  </si>
  <si>
    <t>9297822</t>
  </si>
  <si>
    <t>NP/1880</t>
  </si>
  <si>
    <t>PARJANG</t>
  </si>
  <si>
    <t>3310</t>
  </si>
  <si>
    <t>NP/1881</t>
  </si>
  <si>
    <t>KUMUSI</t>
  </si>
  <si>
    <t>6185</t>
  </si>
  <si>
    <t>NP/1882</t>
  </si>
  <si>
    <t>9779/9780</t>
  </si>
  <si>
    <t>NP/1883</t>
  </si>
  <si>
    <t>GONDIA</t>
  </si>
  <si>
    <t>NP/1884</t>
  </si>
  <si>
    <t>KATHAPAL</t>
  </si>
  <si>
    <t>1644</t>
  </si>
  <si>
    <t>9297229</t>
  </si>
  <si>
    <t>NP/1879</t>
  </si>
  <si>
    <t>SHERAGADA</t>
  </si>
  <si>
    <t>6510</t>
  </si>
  <si>
    <t>9297280</t>
  </si>
  <si>
    <t>NP/1868</t>
  </si>
  <si>
    <t>CHHATRAPUR</t>
  </si>
  <si>
    <t>7170</t>
  </si>
  <si>
    <t>NP/1869</t>
  </si>
  <si>
    <t>TANJANAPALLI</t>
  </si>
  <si>
    <t>4554</t>
  </si>
  <si>
    <t>NP/1876</t>
  </si>
  <si>
    <t xml:space="preserve"> HINJILI</t>
  </si>
  <si>
    <t>6314/4307/873</t>
  </si>
  <si>
    <t>NP/1877</t>
  </si>
  <si>
    <t>6869/6650</t>
  </si>
  <si>
    <t>NP/1878</t>
  </si>
  <si>
    <t xml:space="preserve"> KHALLINGI</t>
  </si>
  <si>
    <t>6433/6501</t>
  </si>
  <si>
    <t>9297288</t>
  </si>
  <si>
    <t>NP/1842</t>
  </si>
  <si>
    <t>NALCO</t>
  </si>
  <si>
    <t>7023</t>
  </si>
  <si>
    <t>NP/1843</t>
  </si>
  <si>
    <t>5793/5805/5794</t>
  </si>
  <si>
    <t>NP/1844</t>
  </si>
  <si>
    <t>6681</t>
  </si>
  <si>
    <t>NP/1845</t>
  </si>
  <si>
    <t>BAGADIA</t>
  </si>
  <si>
    <t>3445/6537</t>
  </si>
  <si>
    <t>NP/1846</t>
  </si>
  <si>
    <t>6881</t>
  </si>
  <si>
    <t>9297515</t>
  </si>
  <si>
    <t>NP/1886</t>
  </si>
  <si>
    <t>RAIRANGPUR</t>
  </si>
  <si>
    <t>1012</t>
  </si>
  <si>
    <t>9297519</t>
  </si>
  <si>
    <t>NP/1864</t>
  </si>
  <si>
    <t>BISOI</t>
  </si>
  <si>
    <t>6747/6334/6292/1884/1886/6293/4073</t>
  </si>
  <si>
    <t>NP/1865</t>
  </si>
  <si>
    <t>PATANA</t>
  </si>
  <si>
    <t>NP/1867</t>
  </si>
  <si>
    <t>6627/6896</t>
  </si>
  <si>
    <t>NP/1863</t>
  </si>
  <si>
    <t xml:space="preserve"> KARGILCHAK</t>
  </si>
  <si>
    <t>9299138</t>
  </si>
  <si>
    <t>06/5/2026</t>
  </si>
  <si>
    <t>NP/1887</t>
  </si>
  <si>
    <t>BHUTMUNDAI</t>
  </si>
  <si>
    <t>NP/1888</t>
  </si>
  <si>
    <t xml:space="preserve"> NUAPOKHARI</t>
  </si>
  <si>
    <t>6946/7081</t>
  </si>
  <si>
    <t>9299133</t>
  </si>
  <si>
    <t>NP/1889</t>
  </si>
  <si>
    <t>NP/1890</t>
  </si>
  <si>
    <t xml:space="preserve"> SARANGAPUR</t>
  </si>
  <si>
    <t>7384</t>
  </si>
  <si>
    <t>NP/1891</t>
  </si>
  <si>
    <t>BINJHARPUR</t>
  </si>
  <si>
    <t>7191/7193</t>
  </si>
  <si>
    <t>9299782</t>
  </si>
  <si>
    <t>NP/1898</t>
  </si>
  <si>
    <t>7356/7357</t>
  </si>
  <si>
    <t>NP/1899</t>
  </si>
  <si>
    <t xml:space="preserve"> KODINGA</t>
  </si>
  <si>
    <t>7337</t>
  </si>
  <si>
    <t>NP/1900</t>
  </si>
  <si>
    <t>DAMANJODI</t>
  </si>
  <si>
    <t>7294</t>
  </si>
  <si>
    <t>NP/1901</t>
  </si>
  <si>
    <t>7293</t>
  </si>
  <si>
    <t>NP/1902</t>
  </si>
  <si>
    <t>7358</t>
  </si>
  <si>
    <t>NP/1905</t>
  </si>
  <si>
    <t>7409</t>
  </si>
  <si>
    <t>NP/1906</t>
  </si>
  <si>
    <t>AMBADOLA</t>
  </si>
  <si>
    <t>NP/1851</t>
  </si>
  <si>
    <t>BOIPARIGUDA</t>
  </si>
  <si>
    <t>6982/9232</t>
  </si>
  <si>
    <t>9299107</t>
  </si>
  <si>
    <t>NP/1903</t>
  </si>
  <si>
    <t>7237</t>
  </si>
  <si>
    <t>NP/1904</t>
  </si>
  <si>
    <t>BOUDH</t>
  </si>
  <si>
    <t>6566</t>
  </si>
  <si>
    <t>9299607</t>
  </si>
  <si>
    <t>NP/1892</t>
  </si>
  <si>
    <t>BALIPATANA</t>
  </si>
  <si>
    <t>6998/6391/31376</t>
  </si>
  <si>
    <t>NP/1893</t>
  </si>
  <si>
    <t>BANAMALIPUR</t>
  </si>
  <si>
    <t>6572</t>
  </si>
  <si>
    <t>NP/1895</t>
  </si>
  <si>
    <t>ADASPUR</t>
  </si>
  <si>
    <t>6885</t>
  </si>
  <si>
    <t>NP/1896</t>
  </si>
  <si>
    <t>7189</t>
  </si>
  <si>
    <t>NP/1897</t>
  </si>
  <si>
    <t>7196</t>
  </si>
  <si>
    <t>9300094</t>
  </si>
  <si>
    <t>NP/1907</t>
  </si>
  <si>
    <t>7317/7319/7338</t>
  </si>
  <si>
    <t>NP/1908</t>
  </si>
  <si>
    <t>7033/2814/2239</t>
  </si>
  <si>
    <t>NP/1909</t>
  </si>
  <si>
    <t>CHAMPAHAT</t>
  </si>
  <si>
    <t>7063</t>
  </si>
  <si>
    <t>NP/1910</t>
  </si>
  <si>
    <t>GODA</t>
  </si>
  <si>
    <t>5016</t>
  </si>
  <si>
    <t>NP/1911</t>
  </si>
  <si>
    <t>MANIJANGA</t>
  </si>
  <si>
    <t>7026</t>
  </si>
  <si>
    <t>9299106</t>
  </si>
  <si>
    <t>NP/1912</t>
  </si>
  <si>
    <t>7379/7281</t>
  </si>
  <si>
    <t>NP/1913</t>
  </si>
  <si>
    <t>PANCHUPANDAB</t>
  </si>
  <si>
    <t>6945/6529</t>
  </si>
  <si>
    <t>NP/1914</t>
  </si>
  <si>
    <t>KARILOPATNA</t>
  </si>
  <si>
    <t>5008</t>
  </si>
  <si>
    <t>NP/1915</t>
  </si>
  <si>
    <t>TINIMUHANI</t>
  </si>
  <si>
    <t>6392</t>
  </si>
  <si>
    <t>9299109</t>
  </si>
  <si>
    <t>NP/1916</t>
  </si>
  <si>
    <t>KARAPALLI</t>
  </si>
  <si>
    <t>6313</t>
  </si>
  <si>
    <t>NP/1917</t>
  </si>
  <si>
    <t>KABISURYANAGAR</t>
  </si>
  <si>
    <t>NP/1918</t>
  </si>
  <si>
    <t>PURUSOTTAMPUR</t>
  </si>
  <si>
    <t>NP/1919</t>
  </si>
  <si>
    <t>KODALA</t>
  </si>
  <si>
    <t>6672/6670</t>
  </si>
  <si>
    <t>NP/1920</t>
  </si>
  <si>
    <t>6066/4592</t>
  </si>
  <si>
    <t>NP/1921</t>
  </si>
  <si>
    <t>7339/7316</t>
  </si>
  <si>
    <t>9300254</t>
  </si>
  <si>
    <t>NP/1922</t>
  </si>
  <si>
    <t>7389</t>
  </si>
  <si>
    <t>NP/1923</t>
  </si>
  <si>
    <t>7024</t>
  </si>
  <si>
    <t>NP/1924</t>
  </si>
  <si>
    <t>NP/1925</t>
  </si>
  <si>
    <t>MANJURI ROAD</t>
  </si>
  <si>
    <t>7377</t>
  </si>
  <si>
    <t>NP/1926</t>
  </si>
  <si>
    <t>BHANDARIPOKHARI</t>
  </si>
  <si>
    <t>7302/7395</t>
  </si>
  <si>
    <t>9299603</t>
  </si>
  <si>
    <t>NP/1934</t>
  </si>
  <si>
    <t>JAGANNATHPRASAD</t>
  </si>
  <si>
    <t>NP/1935</t>
  </si>
  <si>
    <t>BUGUDA</t>
  </si>
  <si>
    <t>6852/6868</t>
  </si>
  <si>
    <t>9299604</t>
  </si>
  <si>
    <t>NP/1927</t>
  </si>
  <si>
    <t>7423</t>
  </si>
  <si>
    <t>NP/1928</t>
  </si>
  <si>
    <t>7424/7364</t>
  </si>
  <si>
    <t>NP/1929</t>
  </si>
  <si>
    <t>7365/7370</t>
  </si>
  <si>
    <t>NP/1930</t>
  </si>
  <si>
    <t>GANGAPUR</t>
  </si>
  <si>
    <t>6062/32009</t>
  </si>
  <si>
    <t>NP/1931</t>
  </si>
  <si>
    <t>NP/1932</t>
  </si>
  <si>
    <t>BHANJANAGAR</t>
  </si>
  <si>
    <t>7095/31970</t>
  </si>
  <si>
    <t>NP/1933</t>
  </si>
  <si>
    <t>6310/3824/8219</t>
  </si>
  <si>
    <t>9300096</t>
  </si>
  <si>
    <t>NP/1936</t>
  </si>
  <si>
    <t>NP/1937</t>
  </si>
  <si>
    <t>NP/1938</t>
  </si>
  <si>
    <t>7383</t>
  </si>
  <si>
    <t>NP/1939</t>
  </si>
  <si>
    <t>7077</t>
  </si>
  <si>
    <t>9301411</t>
  </si>
  <si>
    <t>07/5/2026</t>
  </si>
  <si>
    <t>NP/1940</t>
  </si>
  <si>
    <t>JAJPUR TOWN</t>
  </si>
  <si>
    <t>7434</t>
  </si>
  <si>
    <t>9301352</t>
  </si>
  <si>
    <t>NP/1943</t>
  </si>
  <si>
    <t>PATTAMUNDAI</t>
  </si>
  <si>
    <t>7460</t>
  </si>
  <si>
    <t>NP/1944</t>
  </si>
  <si>
    <t>NP/1945</t>
  </si>
  <si>
    <t>AUL</t>
  </si>
  <si>
    <t>NP/1946</t>
  </si>
  <si>
    <t>7308/6324</t>
  </si>
  <si>
    <t>9301419</t>
  </si>
  <si>
    <t>NP/1947</t>
  </si>
  <si>
    <t>NP/1948</t>
  </si>
  <si>
    <t>BAGHAMARI</t>
  </si>
  <si>
    <t>6973</t>
  </si>
  <si>
    <t>NP/1949</t>
  </si>
  <si>
    <t>KALAPATHAR</t>
  </si>
  <si>
    <t>6824</t>
  </si>
  <si>
    <t>9301579</t>
  </si>
  <si>
    <t>NP/1941</t>
  </si>
  <si>
    <t>7421</t>
  </si>
  <si>
    <t>NP/1942</t>
  </si>
  <si>
    <t xml:space="preserve"> ALATI</t>
  </si>
  <si>
    <t>7391</t>
  </si>
  <si>
    <t>NP/1950</t>
  </si>
  <si>
    <t>JAJPUR ROAD</t>
  </si>
  <si>
    <t>7078/33877/31977</t>
  </si>
  <si>
    <t>NP/1951</t>
  </si>
  <si>
    <t>7533</t>
  </si>
  <si>
    <t>NP/1968</t>
  </si>
  <si>
    <t>KHORDHA</t>
  </si>
  <si>
    <t>7540</t>
  </si>
  <si>
    <t>NP/1965</t>
  </si>
  <si>
    <t>7307</t>
  </si>
  <si>
    <t>NP/1966</t>
  </si>
  <si>
    <t>BEGUNIA</t>
  </si>
  <si>
    <t>1491/32156</t>
  </si>
  <si>
    <t>NP/1967</t>
  </si>
  <si>
    <t>NP/1964</t>
  </si>
  <si>
    <t>5136/4487</t>
  </si>
  <si>
    <t>9301712</t>
  </si>
  <si>
    <t>NP/1960</t>
  </si>
  <si>
    <t>SUKRULI</t>
  </si>
  <si>
    <t>5463/4697</t>
  </si>
  <si>
    <t>NP/1961</t>
  </si>
  <si>
    <t>NP/1962</t>
  </si>
  <si>
    <t>7435/7436</t>
  </si>
  <si>
    <t>NP/1963</t>
  </si>
  <si>
    <t>7274</t>
  </si>
  <si>
    <t>9301715</t>
  </si>
  <si>
    <t>NP/1957</t>
  </si>
  <si>
    <t>6663</t>
  </si>
  <si>
    <t>NP/1958</t>
  </si>
  <si>
    <t>30/4/2026</t>
  </si>
  <si>
    <t>NP/1619</t>
  </si>
  <si>
    <t>RAISUAN</t>
  </si>
  <si>
    <t>5601</t>
  </si>
  <si>
    <t>NP/1959</t>
  </si>
  <si>
    <t>7456</t>
  </si>
  <si>
    <t>9302329</t>
  </si>
  <si>
    <t>NP/1969</t>
  </si>
  <si>
    <t>7532/34113</t>
  </si>
  <si>
    <t>NP/1970</t>
  </si>
  <si>
    <t>1365</t>
  </si>
  <si>
    <t>NP/0094</t>
  </si>
  <si>
    <t>DEULI</t>
  </si>
  <si>
    <t>9301718</t>
  </si>
  <si>
    <t>NP/1953</t>
  </si>
  <si>
    <t>G UDAYAGIRI</t>
  </si>
  <si>
    <t>4326/9529</t>
  </si>
  <si>
    <t>NP/1955</t>
  </si>
  <si>
    <t>PHULBANI</t>
  </si>
  <si>
    <t>NP/1956</t>
  </si>
  <si>
    <t>0051</t>
  </si>
  <si>
    <t>9301716</t>
  </si>
  <si>
    <t>NP/1977</t>
  </si>
  <si>
    <t>7494</t>
  </si>
  <si>
    <t>NP/1972</t>
  </si>
  <si>
    <t>KHANTAPADA</t>
  </si>
  <si>
    <t>7331/2794/4938</t>
  </si>
  <si>
    <t>NP/1973</t>
  </si>
  <si>
    <t>KHAIRA</t>
  </si>
  <si>
    <t>NP/1974</t>
  </si>
  <si>
    <t>BARTANA</t>
  </si>
  <si>
    <t>6696/7163/7878</t>
  </si>
  <si>
    <t>NP/1975</t>
  </si>
  <si>
    <t>6016/7169/2751</t>
  </si>
  <si>
    <t>NP/1976</t>
  </si>
  <si>
    <t>5997/5998</t>
  </si>
  <si>
    <t>NP/1971</t>
  </si>
  <si>
    <t>34121/7360/7498</t>
  </si>
  <si>
    <t>9302327</t>
  </si>
  <si>
    <t>NP/1978</t>
  </si>
  <si>
    <t>DELANG</t>
  </si>
  <si>
    <t>NP/1979</t>
  </si>
  <si>
    <t>PURI</t>
  </si>
  <si>
    <t>7392/7430</t>
  </si>
  <si>
    <t>NP/1980</t>
  </si>
  <si>
    <t>6545/6544</t>
  </si>
  <si>
    <t>NP/1981</t>
  </si>
  <si>
    <t>KANAS</t>
  </si>
  <si>
    <t>6123</t>
  </si>
  <si>
    <t>9302415</t>
  </si>
  <si>
    <t>NP/1989</t>
  </si>
  <si>
    <t>7426</t>
  </si>
  <si>
    <t>9302418</t>
  </si>
  <si>
    <t>NP/1982</t>
  </si>
  <si>
    <t>CHANDESWAR</t>
  </si>
  <si>
    <t>1832/1805</t>
  </si>
  <si>
    <t>NP/1983</t>
  </si>
  <si>
    <t>7504/4888</t>
  </si>
  <si>
    <t>NP/1988</t>
  </si>
  <si>
    <t>7425</t>
  </si>
  <si>
    <t>NP/1984</t>
  </si>
  <si>
    <t>9133/4516</t>
  </si>
  <si>
    <t>NP/1985</t>
  </si>
  <si>
    <t>NP/1986</t>
  </si>
  <si>
    <t>4929</t>
  </si>
  <si>
    <t>NP/1987</t>
  </si>
  <si>
    <t>GOPALPUR</t>
  </si>
  <si>
    <t>7525</t>
  </si>
  <si>
    <t>NP/1702</t>
  </si>
  <si>
    <t>9125</t>
  </si>
  <si>
    <t>NP/2249</t>
  </si>
  <si>
    <t>NIMAPARA</t>
  </si>
  <si>
    <t>6577</t>
  </si>
  <si>
    <t>NP/1894</t>
  </si>
  <si>
    <t>GOP</t>
  </si>
  <si>
    <t>6578</t>
  </si>
  <si>
    <t>NP/1952</t>
  </si>
  <si>
    <t>DARINGIBADI</t>
  </si>
  <si>
    <t>6348</t>
  </si>
  <si>
    <t>NP/1954</t>
  </si>
  <si>
    <t>6839</t>
  </si>
  <si>
    <t>6832/6831/7071/ 6835/6826</t>
  </si>
  <si>
    <t>5313/7080/9677/ 1794</t>
  </si>
  <si>
    <t>5220/5658/2293/ 3524/5653/31383</t>
  </si>
  <si>
    <t>6603/6604/6626/ 6827/6953/31377</t>
  </si>
  <si>
    <t>6838/6653/ 6930/6468</t>
  </si>
  <si>
    <t>5784/5478/5785/ 6851/1795</t>
  </si>
  <si>
    <t>6795/6417/ 1909/1912</t>
  </si>
  <si>
    <t>6711/7011/6716/ 6715/9000</t>
  </si>
  <si>
    <t>6013/5999/5979/ 2676/601/1743</t>
  </si>
  <si>
    <t>6006/6007/6662/ 5983/2729</t>
  </si>
  <si>
    <t>6729/6815/6830/ 6728/6702</t>
  </si>
  <si>
    <t>6769/6667/6218</t>
  </si>
  <si>
    <t>7112/6481/7050/ 6961/7055/7034</t>
  </si>
  <si>
    <t>6635/6622/6561/  6625/6708</t>
  </si>
  <si>
    <t>7039/7037/7041/ 6965/7149</t>
  </si>
  <si>
    <t>7119/7120/ 7140/2006</t>
  </si>
  <si>
    <t>6025/6676/ 6950/2748</t>
  </si>
  <si>
    <t>6384/6496/6615/ 6618/6692/6891</t>
  </si>
  <si>
    <t>6775/6410/ 6754/6230</t>
  </si>
  <si>
    <t>6703/6616/6617/ 6704/6554</t>
  </si>
  <si>
    <t>2045/7139/6939/ 6809/7183</t>
  </si>
  <si>
    <t>7130/7129/ 7182/32108</t>
  </si>
  <si>
    <t>6717/6714/ 6460/2142</t>
  </si>
  <si>
    <t>6842/6841/ 6934/6929</t>
  </si>
  <si>
    <t>6464/6465/ 2015/2014</t>
  </si>
  <si>
    <t>7103/6624/ 32011/7111</t>
  </si>
  <si>
    <t>7246/7262</t>
  </si>
  <si>
    <t>7074/6867/ 6483/2140</t>
  </si>
  <si>
    <t>7250/7249/ 7217/7251</t>
  </si>
  <si>
    <t>7100/7216/7194/ 7038/6974/6949</t>
  </si>
  <si>
    <t>6677/6856/6548/5660/5659/6549/6678/6828</t>
  </si>
  <si>
    <t>7314/7315/ 7318/32555</t>
  </si>
  <si>
    <t>7273/7375/ 7297/7296</t>
  </si>
  <si>
    <t>7264/4308/ 1617/9560</t>
  </si>
  <si>
    <t>6594/6596/9268/ 0015/1347/31618</t>
  </si>
  <si>
    <t>6960/6942/6726/ 5800/5603</t>
  </si>
  <si>
    <t>6508/6351/6352/ 6507/31382</t>
  </si>
  <si>
    <t>7304/4200/6956/ 6969/6892/7305</t>
  </si>
  <si>
    <t>7244/7355/7327/ 7245/7390</t>
  </si>
  <si>
    <t>7238/7285/7275/ 7324/32469</t>
  </si>
  <si>
    <t>7345/7344/7346</t>
  </si>
  <si>
    <t>7413/7412/7483/ 7313/6485</t>
  </si>
  <si>
    <t>7270/7411/6972/ 7417/6552/6488i</t>
  </si>
  <si>
    <t>7447/7462/7516/ 6764/6760/6952</t>
  </si>
  <si>
    <t>6701/6599/6623/ 6636/6709/32479</t>
  </si>
  <si>
    <t>7466/7465/ 7429/7419</t>
  </si>
  <si>
    <t>7066/7221/ 5833/34120</t>
  </si>
  <si>
    <t>6971/5226/4358/ 7056/5224/4494</t>
  </si>
  <si>
    <t>7563/7574/ 7550/7507</t>
  </si>
  <si>
    <t>6722/6721</t>
  </si>
  <si>
    <t>6349/5374/6351/ 4609/5373/ 6091/31381</t>
  </si>
  <si>
    <t>6601/7053/6379/ 31387/31375/31374</t>
  </si>
  <si>
    <t>7342/7347/7340/ 7341/7374/7382</t>
  </si>
  <si>
    <t>BILL NO. : 5140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</si>
</sst>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15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b/>
      <sz val="11"/>
      <color theme="1"/>
      <name val="Kinnari"/>
    </font>
    <font>
      <b/>
      <u/>
      <sz val="11"/>
      <color theme="1"/>
      <name val="Calibri"/>
      <family val="2"/>
    </font>
    <font>
      <b/>
      <sz val="11"/>
      <color theme="1"/>
      <name val="Segoe UI"/>
      <family val="2"/>
    </font>
    <font>
      <b/>
      <sz val="10"/>
      <color theme="1"/>
      <name val="Kinnari"/>
    </font>
    <font>
      <b/>
      <sz val="10"/>
      <color theme="1"/>
      <name val="Calibri"/>
      <family val="2"/>
    </font>
    <font>
      <sz val="10"/>
      <color theme="1"/>
      <name val="Kinnari"/>
    </font>
    <font>
      <b/>
      <sz val="8"/>
      <color theme="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</cellStyleXfs>
  <cellXfs count="120">
    <xf numFmtId="0" fontId="0" fillId="0" borderId="0" xfId="0"/>
    <xf numFmtId="0" fontId="4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4" fontId="12" fillId="2" borderId="1" xfId="0" applyNumberFormat="1" applyFont="1" applyFill="1" applyBorder="1" applyAlignment="1">
      <alignment horizontal="left" vertical="center" wrapText="1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vertical="center"/>
    </xf>
    <xf numFmtId="0" fontId="0" fillId="2" borderId="1" xfId="0" applyNumberFormat="1" applyFont="1" applyFill="1" applyBorder="1" applyAlignment="1">
      <alignment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2" fontId="10" fillId="2" borderId="7" xfId="0" applyNumberFormat="1" applyFont="1" applyFill="1" applyBorder="1" applyAlignment="1">
      <alignment horizontal="center" vertical="center" wrapText="1"/>
    </xf>
    <xf numFmtId="2" fontId="10" fillId="2" borderId="8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/>
    </xf>
    <xf numFmtId="164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left"/>
    </xf>
    <xf numFmtId="2" fontId="4" fillId="2" borderId="0" xfId="0" applyNumberFormat="1" applyFont="1" applyFill="1" applyAlignment="1">
      <alignment wrapText="1"/>
    </xf>
    <xf numFmtId="0" fontId="4" fillId="2" borderId="0" xfId="0" applyFont="1" applyFill="1" applyAlignment="1">
      <alignment wrapText="1"/>
    </xf>
    <xf numFmtId="0" fontId="4" fillId="2" borderId="0" xfId="0" applyFont="1" applyFill="1" applyAlignment="1"/>
    <xf numFmtId="0" fontId="4" fillId="2" borderId="9" xfId="0" applyFont="1" applyFill="1" applyBorder="1" applyAlignment="1">
      <alignment horizontal="center"/>
    </xf>
    <xf numFmtId="164" fontId="4" fillId="2" borderId="5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/>
    </xf>
    <xf numFmtId="2" fontId="4" fillId="2" borderId="5" xfId="0" applyNumberFormat="1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4" fillId="2" borderId="5" xfId="0" applyFont="1" applyFill="1" applyBorder="1" applyAlignment="1"/>
    <xf numFmtId="0" fontId="4" fillId="2" borderId="10" xfId="0" applyFont="1" applyFill="1" applyBorder="1" applyAlignment="1"/>
    <xf numFmtId="0" fontId="5" fillId="2" borderId="11" xfId="0" applyFont="1" applyFill="1" applyBorder="1" applyAlignment="1">
      <alignment horizontal="left"/>
    </xf>
    <xf numFmtId="164" fontId="4" fillId="2" borderId="0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center"/>
    </xf>
    <xf numFmtId="0" fontId="0" fillId="2" borderId="0" xfId="0" applyFill="1" applyBorder="1" applyAlignment="1"/>
    <xf numFmtId="0" fontId="4" fillId="2" borderId="12" xfId="0" applyFont="1" applyFill="1" applyBorder="1" applyAlignment="1">
      <alignment horizontal="left"/>
    </xf>
    <xf numFmtId="164" fontId="8" fillId="2" borderId="0" xfId="0" applyNumberFormat="1" applyFont="1" applyFill="1" applyBorder="1" applyAlignment="1">
      <alignment horizontal="center"/>
    </xf>
    <xf numFmtId="0" fontId="9" fillId="2" borderId="0" xfId="0" applyFont="1" applyFill="1" applyBorder="1" applyAlignment="1">
      <alignment horizontal="left" wrapText="1"/>
    </xf>
    <xf numFmtId="0" fontId="7" fillId="2" borderId="0" xfId="0" applyFont="1" applyFill="1" applyBorder="1" applyAlignment="1">
      <alignment horizontal="left" wrapText="1"/>
    </xf>
    <xf numFmtId="0" fontId="4" fillId="2" borderId="11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164" fontId="8" fillId="2" borderId="16" xfId="0" applyNumberFormat="1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left"/>
    </xf>
    <xf numFmtId="0" fontId="4" fillId="2" borderId="16" xfId="0" applyFont="1" applyFill="1" applyBorder="1" applyAlignment="1">
      <alignment wrapText="1"/>
    </xf>
    <xf numFmtId="0" fontId="5" fillId="2" borderId="16" xfId="0" applyFont="1" applyFill="1" applyBorder="1" applyAlignment="1">
      <alignment horizontal="left"/>
    </xf>
    <xf numFmtId="0" fontId="0" fillId="2" borderId="16" xfId="0" applyFill="1" applyBorder="1" applyAlignment="1"/>
    <xf numFmtId="0" fontId="4" fillId="2" borderId="17" xfId="0" applyFont="1" applyFill="1" applyBorder="1" applyAlignment="1">
      <alignment horizontal="left"/>
    </xf>
    <xf numFmtId="0" fontId="11" fillId="2" borderId="0" xfId="0" applyFont="1" applyFill="1" applyAlignment="1">
      <alignment horizontal="center" wrapText="1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164" fontId="4" fillId="2" borderId="0" xfId="0" applyNumberFormat="1" applyFont="1" applyFill="1" applyAlignment="1">
      <alignment horizontal="left"/>
    </xf>
    <xf numFmtId="2" fontId="4" fillId="2" borderId="0" xfId="0" applyNumberFormat="1" applyFont="1" applyFill="1" applyAlignment="1"/>
    <xf numFmtId="0" fontId="4" fillId="2" borderId="0" xfId="0" applyFont="1" applyFill="1" applyBorder="1" applyAlignment="1">
      <alignment vertical="center"/>
    </xf>
    <xf numFmtId="2" fontId="4" fillId="2" borderId="0" xfId="0" applyNumberFormat="1" applyFont="1" applyFill="1" applyAlignment="1">
      <alignment vertical="center"/>
    </xf>
    <xf numFmtId="0" fontId="0" fillId="0" borderId="0" xfId="0" applyAlignment="1">
      <alignment horizontal="center"/>
    </xf>
    <xf numFmtId="2" fontId="13" fillId="2" borderId="0" xfId="0" applyNumberFormat="1" applyFont="1" applyFill="1" applyAlignment="1">
      <alignment vertical="center"/>
    </xf>
    <xf numFmtId="0" fontId="0" fillId="0" borderId="11" xfId="0" applyFont="1" applyBorder="1" applyAlignment="1">
      <alignment horizontal="center"/>
    </xf>
    <xf numFmtId="0" fontId="0" fillId="0" borderId="0" xfId="0" applyFont="1" applyBorder="1"/>
    <xf numFmtId="0" fontId="0" fillId="0" borderId="12" xfId="0" applyFont="1" applyBorder="1"/>
    <xf numFmtId="0" fontId="4" fillId="0" borderId="19" xfId="0" applyFont="1" applyBorder="1" applyAlignment="1">
      <alignment vertical="center"/>
    </xf>
    <xf numFmtId="2" fontId="4" fillId="0" borderId="19" xfId="0" applyNumberFormat="1" applyFont="1" applyBorder="1" applyAlignment="1">
      <alignment vertical="center"/>
    </xf>
    <xf numFmtId="2" fontId="4" fillId="0" borderId="20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2" fontId="4" fillId="0" borderId="1" xfId="0" applyNumberFormat="1" applyFont="1" applyBorder="1" applyAlignment="1">
      <alignment vertical="center"/>
    </xf>
    <xf numFmtId="2" fontId="4" fillId="0" borderId="14" xfId="0" applyNumberFormat="1" applyFont="1" applyBorder="1" applyAlignment="1">
      <alignment vertical="center"/>
    </xf>
    <xf numFmtId="2" fontId="4" fillId="0" borderId="21" xfId="0" applyNumberFormat="1" applyFont="1" applyBorder="1" applyAlignment="1">
      <alignment vertical="center"/>
    </xf>
    <xf numFmtId="2" fontId="4" fillId="0" borderId="24" xfId="0" applyNumberFormat="1" applyFont="1" applyBorder="1" applyAlignment="1">
      <alignment horizontal="right" vertical="center"/>
    </xf>
    <xf numFmtId="0" fontId="4" fillId="2" borderId="0" xfId="0" applyNumberFormat="1" applyFont="1" applyFill="1" applyAlignment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25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vertical="center"/>
    </xf>
    <xf numFmtId="2" fontId="4" fillId="0" borderId="26" xfId="0" applyNumberFormat="1" applyFont="1" applyBorder="1" applyAlignment="1">
      <alignment vertical="center"/>
    </xf>
    <xf numFmtId="0" fontId="4" fillId="0" borderId="13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0" xfId="0" applyFont="1"/>
    <xf numFmtId="0" fontId="0" fillId="2" borderId="1" xfId="0" applyNumberFormat="1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right" vertical="center" wrapText="1"/>
    </xf>
    <xf numFmtId="2" fontId="10" fillId="2" borderId="1" xfId="0" applyNumberFormat="1" applyFont="1" applyFill="1" applyBorder="1" applyAlignment="1">
      <alignment horizontal="right" vertical="center" wrapText="1"/>
    </xf>
    <xf numFmtId="0" fontId="0" fillId="2" borderId="1" xfId="0" applyNumberFormat="1" applyFont="1" applyFill="1" applyBorder="1" applyAlignment="1">
      <alignment horizontal="left" vertical="center"/>
    </xf>
    <xf numFmtId="2" fontId="4" fillId="2" borderId="27" xfId="0" applyNumberFormat="1" applyFont="1" applyFill="1" applyBorder="1" applyAlignment="1">
      <alignment horizontal="right" vertical="center"/>
    </xf>
    <xf numFmtId="0" fontId="4" fillId="2" borderId="2" xfId="0" applyNumberFormat="1" applyFont="1" applyFill="1" applyBorder="1" applyAlignment="1">
      <alignment horizontal="right" vertical="center"/>
    </xf>
    <xf numFmtId="0" fontId="4" fillId="2" borderId="3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6" fillId="2" borderId="1" xfId="0" applyNumberFormat="1" applyFont="1" applyFill="1" applyBorder="1" applyAlignment="1">
      <alignment horizontal="center" vertical="center"/>
    </xf>
    <xf numFmtId="14" fontId="0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>
      <alignment horizontal="left" vertical="center"/>
    </xf>
    <xf numFmtId="0" fontId="6" fillId="2" borderId="1" xfId="0" applyNumberFormat="1" applyFont="1" applyFill="1" applyBorder="1" applyAlignment="1">
      <alignment horizontal="right" vertical="center"/>
    </xf>
    <xf numFmtId="0" fontId="0" fillId="2" borderId="0" xfId="0" applyNumberFormat="1" applyFont="1" applyFill="1" applyAlignment="1">
      <alignment horizontal="left" vertical="center"/>
    </xf>
    <xf numFmtId="0" fontId="14" fillId="2" borderId="1" xfId="0" applyNumberFormat="1" applyFont="1" applyFill="1" applyBorder="1" applyAlignment="1">
      <alignment vertical="center"/>
    </xf>
    <xf numFmtId="0" fontId="14" fillId="2" borderId="1" xfId="0" applyNumberFormat="1" applyFont="1" applyFill="1" applyBorder="1" applyAlignment="1">
      <alignment horizontal="left" vertical="center"/>
    </xf>
    <xf numFmtId="0" fontId="14" fillId="2" borderId="1" xfId="0" applyNumberFormat="1" applyFont="1" applyFill="1" applyBorder="1" applyAlignment="1">
      <alignment horizontal="right" vertical="center"/>
    </xf>
    <xf numFmtId="0" fontId="10" fillId="2" borderId="7" xfId="0" applyFont="1" applyFill="1" applyBorder="1" applyAlignment="1">
      <alignment horizontal="center" wrapText="1"/>
    </xf>
    <xf numFmtId="0" fontId="0" fillId="2" borderId="1" xfId="0" applyNumberFormat="1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0" fontId="0" fillId="2" borderId="1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wrapText="1"/>
    </xf>
    <xf numFmtId="0" fontId="14" fillId="2" borderId="1" xfId="0" applyNumberFormat="1" applyFont="1" applyFill="1" applyBorder="1" applyAlignment="1">
      <alignment wrapText="1"/>
    </xf>
  </cellXfs>
  <cellStyles count="14">
    <cellStyle name="Normal" xfId="0" builtinId="0"/>
    <cellStyle name="Normal 2" xfId="1"/>
    <cellStyle name="Normal 2 2" xfId="2"/>
    <cellStyle name="Normal 2 2 2" xfId="6"/>
    <cellStyle name="Normal 2 2 2 2" xfId="7"/>
    <cellStyle name="Normal 2 2 2 2 2" xfId="9"/>
    <cellStyle name="Normal 2 2 2 2 2 2" xfId="4"/>
    <cellStyle name="Normal 2 2 2 2 2 3" xfId="10"/>
    <cellStyle name="Normal 2 2 3" xfId="12"/>
    <cellStyle name="Normal 2 3" xfId="3"/>
    <cellStyle name="Normal 2 4" xfId="11"/>
    <cellStyle name="Normal 3" xfId="5"/>
    <cellStyle name="Normal 3 2" xfId="8"/>
    <cellStyle name="Normal 4" xfId="13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8"/>
  <sheetViews>
    <sheetView tabSelected="1" topLeftCell="A405" zoomScale="130" zoomScaleNormal="130" workbookViewId="0">
      <selection activeCell="H419" sqref="H419"/>
    </sheetView>
  </sheetViews>
  <sheetFormatPr defaultRowHeight="15"/>
  <cols>
    <col min="1" max="1" width="4.28515625" style="13" customWidth="1"/>
    <col min="2" max="2" width="5.28515625" style="14" customWidth="1"/>
    <col min="3" max="3" width="8.7109375" style="13" bestFit="1" customWidth="1"/>
    <col min="4" max="4" width="9.42578125" style="15" bestFit="1" customWidth="1"/>
    <col min="5" max="5" width="11.140625" style="16" bestFit="1" customWidth="1"/>
    <col min="6" max="6" width="9" style="13" customWidth="1"/>
    <col min="7" max="7" width="18.28515625" style="17" customWidth="1"/>
    <col min="8" max="8" width="18.7109375" style="18" customWidth="1"/>
    <col min="9" max="9" width="6.5703125" style="19" customWidth="1"/>
    <col min="10" max="11" width="8.140625" style="19" customWidth="1"/>
    <col min="12" max="12" width="5.85546875" style="19" bestFit="1" customWidth="1"/>
    <col min="13" max="13" width="10.42578125" style="19" bestFit="1" customWidth="1"/>
    <col min="14" max="16" width="9.140625" style="19"/>
    <col min="17" max="17" width="12" style="19" bestFit="1" customWidth="1"/>
    <col min="18" max="16384" width="9.140625" style="19"/>
  </cols>
  <sheetData>
    <row r="1" spans="1:14" ht="15.75" thickBot="1"/>
    <row r="2" spans="1:14">
      <c r="A2" s="20"/>
      <c r="B2" s="21"/>
      <c r="C2" s="22"/>
      <c r="D2" s="23"/>
      <c r="E2" s="24"/>
      <c r="F2" s="22"/>
      <c r="G2" s="25"/>
      <c r="H2" s="26"/>
      <c r="I2" s="27"/>
      <c r="J2" s="27"/>
      <c r="K2" s="27"/>
      <c r="L2" s="27"/>
      <c r="M2" s="28"/>
    </row>
    <row r="3" spans="1:14" s="13" customFormat="1">
      <c r="A3" s="29" t="s">
        <v>1</v>
      </c>
      <c r="B3" s="30"/>
      <c r="C3" s="31"/>
      <c r="D3" s="31"/>
      <c r="E3" s="32"/>
      <c r="F3" s="33"/>
      <c r="G3" s="34"/>
      <c r="H3" s="34"/>
      <c r="I3" s="33"/>
      <c r="J3" s="32" t="s">
        <v>37</v>
      </c>
      <c r="K3" s="35"/>
      <c r="L3" s="36"/>
      <c r="M3" s="37"/>
    </row>
    <row r="4" spans="1:14" s="13" customFormat="1">
      <c r="A4" s="29" t="s">
        <v>19</v>
      </c>
      <c r="B4" s="30"/>
      <c r="C4" s="31"/>
      <c r="D4" s="31"/>
      <c r="E4" s="32"/>
      <c r="F4" s="35"/>
      <c r="G4" s="34"/>
      <c r="H4" s="34"/>
      <c r="I4" s="33"/>
      <c r="J4" s="32" t="s">
        <v>966</v>
      </c>
      <c r="K4" s="35"/>
      <c r="L4" s="36"/>
      <c r="M4" s="37"/>
    </row>
    <row r="5" spans="1:14" s="13" customFormat="1" ht="16.5">
      <c r="A5" s="29" t="s">
        <v>2</v>
      </c>
      <c r="B5" s="38"/>
      <c r="C5" s="31"/>
      <c r="D5" s="31"/>
      <c r="E5" s="39"/>
      <c r="F5" s="35"/>
      <c r="G5" s="34"/>
      <c r="H5" s="34"/>
      <c r="I5" s="33"/>
      <c r="J5" s="32" t="s">
        <v>36</v>
      </c>
      <c r="K5" s="35"/>
      <c r="L5" s="36"/>
      <c r="M5" s="37"/>
    </row>
    <row r="6" spans="1:14" s="13" customFormat="1">
      <c r="A6" s="29" t="s">
        <v>20</v>
      </c>
      <c r="B6" s="38"/>
      <c r="C6" s="31"/>
      <c r="D6" s="31"/>
      <c r="E6" s="40"/>
      <c r="F6" s="35"/>
      <c r="G6" s="34"/>
      <c r="H6" s="34"/>
      <c r="I6" s="33"/>
      <c r="J6" s="32" t="s">
        <v>0</v>
      </c>
      <c r="K6" s="35"/>
      <c r="L6" s="36"/>
      <c r="M6" s="37"/>
    </row>
    <row r="7" spans="1:14" s="13" customFormat="1">
      <c r="A7" s="41"/>
      <c r="B7" s="38"/>
      <c r="C7" s="35"/>
      <c r="D7" s="35"/>
      <c r="E7" s="33"/>
      <c r="F7" s="35"/>
      <c r="G7" s="34"/>
      <c r="H7" s="34"/>
      <c r="I7" s="33"/>
      <c r="J7" s="32" t="s">
        <v>3</v>
      </c>
      <c r="K7" s="35"/>
      <c r="L7" s="36"/>
      <c r="M7" s="37"/>
    </row>
    <row r="8" spans="1:14" s="13" customFormat="1" ht="15.75" thickBot="1">
      <c r="A8" s="42"/>
      <c r="B8" s="43"/>
      <c r="C8" s="44"/>
      <c r="D8" s="44"/>
      <c r="E8" s="45"/>
      <c r="F8" s="44"/>
      <c r="G8" s="46"/>
      <c r="H8" s="46"/>
      <c r="I8" s="45"/>
      <c r="J8" s="47"/>
      <c r="K8" s="44"/>
      <c r="L8" s="48"/>
      <c r="M8" s="49"/>
    </row>
    <row r="9" spans="1:14" s="50" customFormat="1" ht="26.25" thickBot="1">
      <c r="A9" s="8" t="s">
        <v>16</v>
      </c>
      <c r="B9" s="9" t="s">
        <v>15</v>
      </c>
      <c r="C9" s="9" t="s">
        <v>14</v>
      </c>
      <c r="D9" s="9" t="s">
        <v>4</v>
      </c>
      <c r="E9" s="9" t="s">
        <v>5</v>
      </c>
      <c r="F9" s="9" t="s">
        <v>6</v>
      </c>
      <c r="G9" s="9" t="s">
        <v>7</v>
      </c>
      <c r="H9" s="114" t="s">
        <v>8</v>
      </c>
      <c r="I9" s="9" t="s">
        <v>9</v>
      </c>
      <c r="J9" s="9" t="s">
        <v>10</v>
      </c>
      <c r="K9" s="9" t="s">
        <v>11</v>
      </c>
      <c r="L9" s="10" t="s">
        <v>12</v>
      </c>
      <c r="M9" s="11" t="s">
        <v>13</v>
      </c>
      <c r="N9" s="2"/>
    </row>
    <row r="10" spans="1:14" s="50" customFormat="1" ht="30">
      <c r="A10" s="3">
        <v>1</v>
      </c>
      <c r="B10" s="3">
        <v>1</v>
      </c>
      <c r="C10" s="6" t="s">
        <v>39</v>
      </c>
      <c r="D10" s="105" t="s">
        <v>40</v>
      </c>
      <c r="E10" s="6" t="s">
        <v>41</v>
      </c>
      <c r="F10" s="6" t="s">
        <v>42</v>
      </c>
      <c r="G10" s="89" t="s">
        <v>43</v>
      </c>
      <c r="H10" s="115" t="s">
        <v>915</v>
      </c>
      <c r="I10" s="86">
        <v>47</v>
      </c>
      <c r="J10" s="86">
        <v>710</v>
      </c>
      <c r="K10" s="87"/>
      <c r="L10" s="88"/>
      <c r="M10" s="88"/>
      <c r="N10" s="2"/>
    </row>
    <row r="11" spans="1:14" s="50" customFormat="1">
      <c r="A11" s="3">
        <v>2</v>
      </c>
      <c r="B11" s="3" t="s">
        <v>44</v>
      </c>
      <c r="C11" s="6"/>
      <c r="D11" s="5"/>
      <c r="E11" s="6" t="s">
        <v>41</v>
      </c>
      <c r="F11" s="6" t="s">
        <v>45</v>
      </c>
      <c r="G11" s="89" t="s">
        <v>46</v>
      </c>
      <c r="H11" s="115" t="s">
        <v>47</v>
      </c>
      <c r="I11" s="86">
        <v>47</v>
      </c>
      <c r="J11" s="86">
        <v>948</v>
      </c>
      <c r="K11" s="87"/>
      <c r="L11" s="88"/>
      <c r="M11" s="88"/>
      <c r="N11" s="2"/>
    </row>
    <row r="12" spans="1:14" s="50" customFormat="1" ht="12.75">
      <c r="A12" s="3" t="s">
        <v>44</v>
      </c>
      <c r="B12" s="3" t="s">
        <v>44</v>
      </c>
      <c r="C12" s="3"/>
      <c r="D12" s="3"/>
      <c r="E12" s="3"/>
      <c r="F12" s="3"/>
      <c r="G12" s="3"/>
      <c r="H12" s="116"/>
      <c r="I12" s="87">
        <f>SUM(I10:I11)</f>
        <v>94</v>
      </c>
      <c r="J12" s="87">
        <f>SUM(J10:J11)</f>
        <v>1658</v>
      </c>
      <c r="K12" s="87">
        <v>1658</v>
      </c>
      <c r="L12" s="88">
        <v>2.33</v>
      </c>
      <c r="M12" s="88">
        <f>K12*L12</f>
        <v>3863.1400000000003</v>
      </c>
      <c r="N12" s="2"/>
    </row>
    <row r="13" spans="1:14" s="50" customFormat="1">
      <c r="A13" s="3">
        <v>3</v>
      </c>
      <c r="B13" s="3">
        <v>2</v>
      </c>
      <c r="C13" s="6" t="s">
        <v>48</v>
      </c>
      <c r="D13" s="5" t="s">
        <v>40</v>
      </c>
      <c r="E13" s="6" t="s">
        <v>41</v>
      </c>
      <c r="F13" s="6" t="s">
        <v>49</v>
      </c>
      <c r="G13" s="89" t="s">
        <v>50</v>
      </c>
      <c r="H13" s="115" t="s">
        <v>51</v>
      </c>
      <c r="I13" s="86">
        <v>7</v>
      </c>
      <c r="J13" s="86">
        <v>127</v>
      </c>
      <c r="K13" s="87"/>
      <c r="L13" s="88"/>
      <c r="M13" s="88"/>
      <c r="N13" s="2"/>
    </row>
    <row r="14" spans="1:14" s="50" customFormat="1">
      <c r="A14" s="3">
        <v>4</v>
      </c>
      <c r="B14" s="3" t="s">
        <v>44</v>
      </c>
      <c r="C14" s="6"/>
      <c r="D14" s="5"/>
      <c r="E14" s="6" t="s">
        <v>41</v>
      </c>
      <c r="F14" s="6" t="s">
        <v>52</v>
      </c>
      <c r="G14" s="89" t="s">
        <v>53</v>
      </c>
      <c r="H14" s="115" t="s">
        <v>54</v>
      </c>
      <c r="I14" s="86">
        <v>15</v>
      </c>
      <c r="J14" s="86">
        <v>281</v>
      </c>
      <c r="K14" s="87"/>
      <c r="L14" s="88"/>
      <c r="M14" s="88"/>
      <c r="N14" s="2"/>
    </row>
    <row r="15" spans="1:14" s="50" customFormat="1" ht="30">
      <c r="A15" s="3">
        <v>5</v>
      </c>
      <c r="B15" s="3" t="s">
        <v>44</v>
      </c>
      <c r="C15" s="6"/>
      <c r="D15" s="5"/>
      <c r="E15" s="6" t="s">
        <v>41</v>
      </c>
      <c r="F15" s="6" t="s">
        <v>55</v>
      </c>
      <c r="G15" s="89" t="s">
        <v>56</v>
      </c>
      <c r="H15" s="115" t="s">
        <v>916</v>
      </c>
      <c r="I15" s="86">
        <v>37</v>
      </c>
      <c r="J15" s="86">
        <v>825</v>
      </c>
      <c r="K15" s="87"/>
      <c r="L15" s="88"/>
      <c r="M15" s="88"/>
      <c r="N15" s="2"/>
    </row>
    <row r="16" spans="1:14" s="50" customFormat="1">
      <c r="A16" s="3">
        <v>6</v>
      </c>
      <c r="B16" s="3" t="s">
        <v>44</v>
      </c>
      <c r="C16" s="6"/>
      <c r="D16" s="5"/>
      <c r="E16" s="6" t="s">
        <v>41</v>
      </c>
      <c r="F16" s="6" t="s">
        <v>57</v>
      </c>
      <c r="G16" s="89" t="s">
        <v>58</v>
      </c>
      <c r="H16" s="115" t="s">
        <v>962</v>
      </c>
      <c r="I16" s="86">
        <v>30</v>
      </c>
      <c r="J16" s="86">
        <v>374</v>
      </c>
      <c r="K16" s="87"/>
      <c r="L16" s="88"/>
      <c r="M16" s="88"/>
      <c r="N16" s="2"/>
    </row>
    <row r="17" spans="1:14" s="50" customFormat="1" ht="12.75">
      <c r="A17" s="3" t="s">
        <v>44</v>
      </c>
      <c r="B17" s="3" t="s">
        <v>44</v>
      </c>
      <c r="C17" s="3"/>
      <c r="D17" s="3"/>
      <c r="E17" s="3"/>
      <c r="F17" s="3"/>
      <c r="G17" s="3"/>
      <c r="H17" s="116"/>
      <c r="I17" s="87">
        <f>SUM(I13:I16)</f>
        <v>89</v>
      </c>
      <c r="J17" s="87">
        <f>SUM(J13:J16)</f>
        <v>1607</v>
      </c>
      <c r="K17" s="87">
        <v>1607</v>
      </c>
      <c r="L17" s="88">
        <v>2.33</v>
      </c>
      <c r="M17" s="88">
        <f>K17*L17</f>
        <v>3744.31</v>
      </c>
      <c r="N17" s="2"/>
    </row>
    <row r="18" spans="1:14" s="50" customFormat="1">
      <c r="A18" s="3">
        <v>7</v>
      </c>
      <c r="B18" s="3">
        <v>3</v>
      </c>
      <c r="C18" s="6" t="s">
        <v>59</v>
      </c>
      <c r="D18" s="5" t="s">
        <v>18</v>
      </c>
      <c r="E18" s="6" t="s">
        <v>41</v>
      </c>
      <c r="F18" s="6" t="s">
        <v>60</v>
      </c>
      <c r="G18" s="89" t="s">
        <v>61</v>
      </c>
      <c r="H18" s="115" t="s">
        <v>62</v>
      </c>
      <c r="I18" s="86">
        <v>8</v>
      </c>
      <c r="J18" s="86">
        <v>142</v>
      </c>
      <c r="K18" s="87"/>
      <c r="L18" s="88"/>
      <c r="M18" s="88"/>
      <c r="N18" s="2"/>
    </row>
    <row r="19" spans="1:14" s="50" customFormat="1" ht="12.75">
      <c r="A19" s="3" t="s">
        <v>44</v>
      </c>
      <c r="B19" s="3" t="s">
        <v>44</v>
      </c>
      <c r="C19" s="3"/>
      <c r="D19" s="3"/>
      <c r="E19" s="3"/>
      <c r="F19" s="3"/>
      <c r="G19" s="3"/>
      <c r="H19" s="116"/>
      <c r="I19" s="87">
        <v>8</v>
      </c>
      <c r="J19" s="87">
        <v>142</v>
      </c>
      <c r="K19" s="87">
        <v>142</v>
      </c>
      <c r="L19" s="88">
        <v>2.33</v>
      </c>
      <c r="M19" s="88">
        <f>K19*L19</f>
        <v>330.86</v>
      </c>
      <c r="N19" s="2"/>
    </row>
    <row r="20" spans="1:14" s="50" customFormat="1">
      <c r="A20" s="3">
        <v>8</v>
      </c>
      <c r="B20" s="3">
        <v>4</v>
      </c>
      <c r="C20" s="6" t="s">
        <v>63</v>
      </c>
      <c r="D20" s="5" t="s">
        <v>18</v>
      </c>
      <c r="E20" s="6" t="s">
        <v>41</v>
      </c>
      <c r="F20" s="6" t="s">
        <v>64</v>
      </c>
      <c r="G20" s="89" t="s">
        <v>65</v>
      </c>
      <c r="H20" s="115" t="s">
        <v>66</v>
      </c>
      <c r="I20" s="86">
        <v>1</v>
      </c>
      <c r="J20" s="86">
        <v>20</v>
      </c>
      <c r="K20" s="87"/>
      <c r="L20" s="88"/>
      <c r="M20" s="88"/>
      <c r="N20" s="2"/>
    </row>
    <row r="21" spans="1:14" s="50" customFormat="1">
      <c r="A21" s="3">
        <v>9</v>
      </c>
      <c r="B21" s="3" t="s">
        <v>44</v>
      </c>
      <c r="C21" s="6"/>
      <c r="D21" s="5"/>
      <c r="E21" s="6" t="s">
        <v>41</v>
      </c>
      <c r="F21" s="6" t="s">
        <v>67</v>
      </c>
      <c r="G21" s="89" t="s">
        <v>65</v>
      </c>
      <c r="H21" s="115" t="s">
        <v>68</v>
      </c>
      <c r="I21" s="86">
        <v>30</v>
      </c>
      <c r="J21" s="86">
        <v>883</v>
      </c>
      <c r="K21" s="87"/>
      <c r="L21" s="88"/>
      <c r="M21" s="88"/>
      <c r="N21" s="2"/>
    </row>
    <row r="22" spans="1:14" s="50" customFormat="1">
      <c r="A22" s="3">
        <v>10</v>
      </c>
      <c r="B22" s="3" t="s">
        <v>44</v>
      </c>
      <c r="C22" s="6"/>
      <c r="D22" s="5"/>
      <c r="E22" s="6" t="s">
        <v>41</v>
      </c>
      <c r="F22" s="6" t="s">
        <v>69</v>
      </c>
      <c r="G22" s="89" t="s">
        <v>65</v>
      </c>
      <c r="H22" s="115" t="s">
        <v>70</v>
      </c>
      <c r="I22" s="86">
        <v>1</v>
      </c>
      <c r="J22" s="86">
        <v>7</v>
      </c>
      <c r="K22" s="87"/>
      <c r="L22" s="88"/>
      <c r="M22" s="88"/>
      <c r="N22" s="2"/>
    </row>
    <row r="23" spans="1:14" s="50" customFormat="1">
      <c r="A23" s="3">
        <v>11</v>
      </c>
      <c r="B23" s="3" t="s">
        <v>44</v>
      </c>
      <c r="C23" s="6"/>
      <c r="D23" s="5"/>
      <c r="E23" s="6" t="s">
        <v>41</v>
      </c>
      <c r="F23" s="6" t="s">
        <v>71</v>
      </c>
      <c r="G23" s="89" t="s">
        <v>72</v>
      </c>
      <c r="H23" s="115" t="s">
        <v>73</v>
      </c>
      <c r="I23" s="86">
        <v>15</v>
      </c>
      <c r="J23" s="86">
        <v>424</v>
      </c>
      <c r="K23" s="87"/>
      <c r="L23" s="88"/>
      <c r="M23" s="88"/>
      <c r="N23" s="2"/>
    </row>
    <row r="24" spans="1:14" s="50" customFormat="1">
      <c r="A24" s="3">
        <v>12</v>
      </c>
      <c r="B24" s="3" t="s">
        <v>44</v>
      </c>
      <c r="C24" s="6"/>
      <c r="D24" s="5"/>
      <c r="E24" s="6" t="s">
        <v>41</v>
      </c>
      <c r="F24" s="6" t="s">
        <v>74</v>
      </c>
      <c r="G24" s="89" t="s">
        <v>75</v>
      </c>
      <c r="H24" s="115" t="s">
        <v>76</v>
      </c>
      <c r="I24" s="86">
        <v>23</v>
      </c>
      <c r="J24" s="86">
        <v>591</v>
      </c>
      <c r="K24" s="87"/>
      <c r="L24" s="88"/>
      <c r="M24" s="88"/>
      <c r="N24" s="2"/>
    </row>
    <row r="25" spans="1:14" s="50" customFormat="1">
      <c r="A25" s="3">
        <v>13</v>
      </c>
      <c r="B25" s="3" t="s">
        <v>44</v>
      </c>
      <c r="C25" s="6"/>
      <c r="D25" s="5"/>
      <c r="E25" s="6" t="s">
        <v>41</v>
      </c>
      <c r="F25" s="6" t="s">
        <v>77</v>
      </c>
      <c r="G25" s="89" t="s">
        <v>78</v>
      </c>
      <c r="H25" s="115" t="s">
        <v>79</v>
      </c>
      <c r="I25" s="86">
        <v>50</v>
      </c>
      <c r="J25" s="86">
        <v>1472</v>
      </c>
      <c r="K25" s="87"/>
      <c r="L25" s="88"/>
      <c r="M25" s="88"/>
      <c r="N25" s="2"/>
    </row>
    <row r="26" spans="1:14" s="50" customFormat="1">
      <c r="A26" s="3">
        <v>14</v>
      </c>
      <c r="B26" s="3" t="s">
        <v>44</v>
      </c>
      <c r="C26" s="6"/>
      <c r="D26" s="5"/>
      <c r="E26" s="6" t="s">
        <v>41</v>
      </c>
      <c r="F26" s="6" t="s">
        <v>80</v>
      </c>
      <c r="G26" s="89" t="s">
        <v>81</v>
      </c>
      <c r="H26" s="115" t="s">
        <v>82</v>
      </c>
      <c r="I26" s="86">
        <v>5</v>
      </c>
      <c r="J26" s="86">
        <v>126</v>
      </c>
      <c r="K26" s="87"/>
      <c r="L26" s="88"/>
      <c r="M26" s="88"/>
      <c r="N26" s="2"/>
    </row>
    <row r="27" spans="1:14" s="50" customFormat="1">
      <c r="A27" s="3">
        <v>15</v>
      </c>
      <c r="B27" s="3" t="s">
        <v>44</v>
      </c>
      <c r="C27" s="6"/>
      <c r="D27" s="5"/>
      <c r="E27" s="6" t="s">
        <v>41</v>
      </c>
      <c r="F27" s="6" t="s">
        <v>83</v>
      </c>
      <c r="G27" s="89" t="s">
        <v>72</v>
      </c>
      <c r="H27" s="115" t="s">
        <v>84</v>
      </c>
      <c r="I27" s="86">
        <v>31</v>
      </c>
      <c r="J27" s="86">
        <v>629</v>
      </c>
      <c r="K27" s="87"/>
      <c r="L27" s="88"/>
      <c r="M27" s="88"/>
      <c r="N27" s="2"/>
    </row>
    <row r="28" spans="1:14" s="50" customFormat="1" ht="12.75">
      <c r="A28" s="3" t="s">
        <v>44</v>
      </c>
      <c r="B28" s="3" t="s">
        <v>44</v>
      </c>
      <c r="C28" s="3"/>
      <c r="D28" s="3"/>
      <c r="E28" s="3"/>
      <c r="F28" s="3"/>
      <c r="G28" s="3"/>
      <c r="H28" s="116"/>
      <c r="I28" s="87">
        <f>SUM(I20:I27)</f>
        <v>156</v>
      </c>
      <c r="J28" s="87">
        <f>SUM(J20:J27)</f>
        <v>4152</v>
      </c>
      <c r="K28" s="87">
        <v>4152</v>
      </c>
      <c r="L28" s="88">
        <v>4.5</v>
      </c>
      <c r="M28" s="88">
        <f>K28*L28</f>
        <v>18684</v>
      </c>
      <c r="N28" s="2"/>
    </row>
    <row r="29" spans="1:14" s="50" customFormat="1">
      <c r="A29" s="3">
        <v>16</v>
      </c>
      <c r="B29" s="3">
        <v>5</v>
      </c>
      <c r="C29" s="6" t="s">
        <v>85</v>
      </c>
      <c r="D29" s="5" t="s">
        <v>40</v>
      </c>
      <c r="E29" s="6" t="s">
        <v>41</v>
      </c>
      <c r="F29" s="6" t="s">
        <v>86</v>
      </c>
      <c r="G29" s="89" t="s">
        <v>87</v>
      </c>
      <c r="H29" s="115" t="s">
        <v>88</v>
      </c>
      <c r="I29" s="86">
        <v>68</v>
      </c>
      <c r="J29" s="86">
        <v>1649</v>
      </c>
      <c r="K29" s="87"/>
      <c r="L29" s="88"/>
      <c r="M29" s="88"/>
      <c r="N29" s="2"/>
    </row>
    <row r="30" spans="1:14" s="50" customFormat="1">
      <c r="A30" s="3">
        <v>17</v>
      </c>
      <c r="B30" s="3" t="s">
        <v>44</v>
      </c>
      <c r="C30" s="6"/>
      <c r="D30" s="5"/>
      <c r="E30" s="6" t="s">
        <v>41</v>
      </c>
      <c r="F30" s="6" t="s">
        <v>89</v>
      </c>
      <c r="G30" s="89" t="s">
        <v>90</v>
      </c>
      <c r="H30" s="115" t="s">
        <v>91</v>
      </c>
      <c r="I30" s="86">
        <v>10</v>
      </c>
      <c r="J30" s="86">
        <v>200</v>
      </c>
      <c r="K30" s="87"/>
      <c r="L30" s="88"/>
      <c r="M30" s="88"/>
      <c r="N30" s="2"/>
    </row>
    <row r="31" spans="1:14" s="50" customFormat="1">
      <c r="A31" s="3">
        <v>18</v>
      </c>
      <c r="B31" s="3" t="s">
        <v>44</v>
      </c>
      <c r="C31" s="6"/>
      <c r="D31" s="5"/>
      <c r="E31" s="6" t="s">
        <v>41</v>
      </c>
      <c r="F31" s="6" t="s">
        <v>92</v>
      </c>
      <c r="G31" s="89" t="s">
        <v>93</v>
      </c>
      <c r="H31" s="115" t="s">
        <v>94</v>
      </c>
      <c r="I31" s="86">
        <v>10</v>
      </c>
      <c r="J31" s="86">
        <v>189</v>
      </c>
      <c r="K31" s="87"/>
      <c r="L31" s="88"/>
      <c r="M31" s="88"/>
      <c r="N31" s="2"/>
    </row>
    <row r="32" spans="1:14" s="50" customFormat="1">
      <c r="A32" s="3">
        <v>19</v>
      </c>
      <c r="B32" s="3" t="s">
        <v>44</v>
      </c>
      <c r="C32" s="6"/>
      <c r="D32" s="5"/>
      <c r="E32" s="6" t="s">
        <v>41</v>
      </c>
      <c r="F32" s="6" t="s">
        <v>95</v>
      </c>
      <c r="G32" s="89" t="s">
        <v>96</v>
      </c>
      <c r="H32" s="115" t="s">
        <v>97</v>
      </c>
      <c r="I32" s="86">
        <v>1</v>
      </c>
      <c r="J32" s="86">
        <v>6</v>
      </c>
      <c r="K32" s="87"/>
      <c r="L32" s="88"/>
      <c r="M32" s="88"/>
      <c r="N32" s="2"/>
    </row>
    <row r="33" spans="1:14" s="50" customFormat="1">
      <c r="A33" s="3">
        <v>20</v>
      </c>
      <c r="B33" s="3" t="s">
        <v>44</v>
      </c>
      <c r="C33" s="3"/>
      <c r="D33" s="3"/>
      <c r="E33" s="6" t="s">
        <v>41</v>
      </c>
      <c r="F33" s="6" t="s">
        <v>98</v>
      </c>
      <c r="G33" s="89" t="s">
        <v>99</v>
      </c>
      <c r="H33" s="115" t="s">
        <v>100</v>
      </c>
      <c r="I33" s="86">
        <v>66</v>
      </c>
      <c r="J33" s="86">
        <v>1673</v>
      </c>
      <c r="K33" s="87"/>
      <c r="L33" s="88"/>
      <c r="M33" s="88"/>
      <c r="N33" s="2"/>
    </row>
    <row r="34" spans="1:14" s="50" customFormat="1" ht="12.75">
      <c r="A34" s="3" t="s">
        <v>44</v>
      </c>
      <c r="B34" s="3" t="s">
        <v>44</v>
      </c>
      <c r="C34" s="3"/>
      <c r="D34" s="3"/>
      <c r="E34" s="3"/>
      <c r="F34" s="3"/>
      <c r="G34" s="3"/>
      <c r="H34" s="116"/>
      <c r="I34" s="87">
        <f>SUM(I29:I33)</f>
        <v>155</v>
      </c>
      <c r="J34" s="87">
        <f>SUM(J29:J33)</f>
        <v>3717</v>
      </c>
      <c r="K34" s="87">
        <v>3717</v>
      </c>
      <c r="L34" s="88">
        <v>2.33</v>
      </c>
      <c r="M34" s="88">
        <f>K34*L34</f>
        <v>8660.61</v>
      </c>
      <c r="N34" s="2"/>
    </row>
    <row r="35" spans="1:14" s="50" customFormat="1">
      <c r="A35" s="3">
        <v>21</v>
      </c>
      <c r="B35" s="3">
        <v>6</v>
      </c>
      <c r="C35" s="6" t="s">
        <v>101</v>
      </c>
      <c r="D35" s="5" t="s">
        <v>40</v>
      </c>
      <c r="E35" s="6" t="s">
        <v>41</v>
      </c>
      <c r="F35" s="6" t="s">
        <v>102</v>
      </c>
      <c r="G35" s="89" t="s">
        <v>103</v>
      </c>
      <c r="H35" s="115" t="s">
        <v>104</v>
      </c>
      <c r="I35" s="86">
        <v>6</v>
      </c>
      <c r="J35" s="86">
        <v>104</v>
      </c>
      <c r="K35" s="87"/>
      <c r="L35" s="88"/>
      <c r="M35" s="88"/>
      <c r="N35" s="2"/>
    </row>
    <row r="36" spans="1:14" s="50" customFormat="1">
      <c r="A36" s="3">
        <v>22</v>
      </c>
      <c r="B36" s="3" t="s">
        <v>44</v>
      </c>
      <c r="C36" s="6"/>
      <c r="D36" s="5"/>
      <c r="E36" s="6" t="s">
        <v>41</v>
      </c>
      <c r="F36" s="6" t="s">
        <v>105</v>
      </c>
      <c r="G36" s="89" t="s">
        <v>106</v>
      </c>
      <c r="H36" s="115" t="s">
        <v>107</v>
      </c>
      <c r="I36" s="86">
        <v>20</v>
      </c>
      <c r="J36" s="86">
        <v>301</v>
      </c>
      <c r="K36" s="87"/>
      <c r="L36" s="88"/>
      <c r="M36" s="88"/>
      <c r="N36" s="2"/>
    </row>
    <row r="37" spans="1:14" s="50" customFormat="1">
      <c r="A37" s="3">
        <v>23</v>
      </c>
      <c r="B37" s="3" t="s">
        <v>44</v>
      </c>
      <c r="C37" s="6"/>
      <c r="D37" s="5"/>
      <c r="E37" s="6" t="s">
        <v>41</v>
      </c>
      <c r="F37" s="6" t="s">
        <v>108</v>
      </c>
      <c r="G37" s="89" t="s">
        <v>50</v>
      </c>
      <c r="H37" s="115" t="s">
        <v>109</v>
      </c>
      <c r="I37" s="86">
        <v>20</v>
      </c>
      <c r="J37" s="86">
        <v>339</v>
      </c>
      <c r="K37" s="87"/>
      <c r="L37" s="88"/>
      <c r="M37" s="88"/>
      <c r="N37" s="2"/>
    </row>
    <row r="38" spans="1:14" s="50" customFormat="1">
      <c r="A38" s="3">
        <v>24</v>
      </c>
      <c r="B38" s="3" t="s">
        <v>44</v>
      </c>
      <c r="C38" s="6"/>
      <c r="D38" s="5"/>
      <c r="E38" s="6" t="s">
        <v>41</v>
      </c>
      <c r="F38" s="6" t="s">
        <v>110</v>
      </c>
      <c r="G38" s="89" t="s">
        <v>111</v>
      </c>
      <c r="H38" s="115" t="s">
        <v>112</v>
      </c>
      <c r="I38" s="86">
        <v>10</v>
      </c>
      <c r="J38" s="86">
        <v>88</v>
      </c>
      <c r="K38" s="87"/>
      <c r="L38" s="88"/>
      <c r="M38" s="88"/>
      <c r="N38" s="2"/>
    </row>
    <row r="39" spans="1:14" s="50" customFormat="1">
      <c r="A39" s="3">
        <v>25</v>
      </c>
      <c r="B39" s="3" t="s">
        <v>44</v>
      </c>
      <c r="C39" s="6"/>
      <c r="D39" s="5"/>
      <c r="E39" s="6" t="s">
        <v>41</v>
      </c>
      <c r="F39" s="6" t="s">
        <v>113</v>
      </c>
      <c r="G39" s="89" t="s">
        <v>114</v>
      </c>
      <c r="H39" s="115" t="s">
        <v>115</v>
      </c>
      <c r="I39" s="86">
        <v>31</v>
      </c>
      <c r="J39" s="86">
        <v>698</v>
      </c>
      <c r="K39" s="87"/>
      <c r="L39" s="88"/>
      <c r="M39" s="88"/>
      <c r="N39" s="2"/>
    </row>
    <row r="40" spans="1:14" s="50" customFormat="1" ht="12.75">
      <c r="A40" s="3" t="s">
        <v>44</v>
      </c>
      <c r="B40" s="3" t="s">
        <v>44</v>
      </c>
      <c r="C40" s="3"/>
      <c r="D40" s="3"/>
      <c r="E40" s="3"/>
      <c r="F40" s="3"/>
      <c r="G40" s="3"/>
      <c r="H40" s="116"/>
      <c r="I40" s="87">
        <f>SUM(I35:I39)</f>
        <v>87</v>
      </c>
      <c r="J40" s="87">
        <f>SUM(J35:J39)</f>
        <v>1530</v>
      </c>
      <c r="K40" s="87">
        <v>1530</v>
      </c>
      <c r="L40" s="88">
        <v>2.33</v>
      </c>
      <c r="M40" s="88">
        <f>K40*L40</f>
        <v>3564.9</v>
      </c>
      <c r="N40" s="2"/>
    </row>
    <row r="41" spans="1:14" s="50" customFormat="1" ht="30">
      <c r="A41" s="3">
        <v>26</v>
      </c>
      <c r="B41" s="3">
        <v>7</v>
      </c>
      <c r="C41" s="6" t="s">
        <v>116</v>
      </c>
      <c r="D41" s="5" t="s">
        <v>40</v>
      </c>
      <c r="E41" s="6" t="s">
        <v>41</v>
      </c>
      <c r="F41" s="6" t="s">
        <v>117</v>
      </c>
      <c r="G41" s="89" t="s">
        <v>118</v>
      </c>
      <c r="H41" s="115" t="s">
        <v>917</v>
      </c>
      <c r="I41" s="86">
        <v>188</v>
      </c>
      <c r="J41" s="86">
        <v>3501</v>
      </c>
      <c r="K41" s="87"/>
      <c r="L41" s="88"/>
      <c r="M41" s="88"/>
      <c r="N41" s="2"/>
    </row>
    <row r="42" spans="1:14" s="50" customFormat="1">
      <c r="A42" s="3">
        <v>27</v>
      </c>
      <c r="B42" s="3" t="s">
        <v>44</v>
      </c>
      <c r="C42" s="6"/>
      <c r="D42" s="5"/>
      <c r="E42" s="6" t="s">
        <v>41</v>
      </c>
      <c r="F42" s="6" t="s">
        <v>119</v>
      </c>
      <c r="G42" s="89" t="s">
        <v>120</v>
      </c>
      <c r="H42" s="115" t="s">
        <v>121</v>
      </c>
      <c r="I42" s="86">
        <v>2</v>
      </c>
      <c r="J42" s="86">
        <v>57</v>
      </c>
      <c r="K42" s="87"/>
      <c r="L42" s="88"/>
      <c r="M42" s="88"/>
      <c r="N42" s="2"/>
    </row>
    <row r="43" spans="1:14" s="50" customFormat="1" ht="12.75">
      <c r="A43" s="3" t="s">
        <v>44</v>
      </c>
      <c r="B43" s="3" t="s">
        <v>44</v>
      </c>
      <c r="C43" s="3"/>
      <c r="D43" s="3"/>
      <c r="E43" s="3"/>
      <c r="F43" s="3"/>
      <c r="G43" s="3"/>
      <c r="H43" s="116"/>
      <c r="I43" s="87">
        <f>SUM(I41:I42)</f>
        <v>190</v>
      </c>
      <c r="J43" s="87">
        <f>SUM(J41:J42)</f>
        <v>3558</v>
      </c>
      <c r="K43" s="87">
        <v>3558</v>
      </c>
      <c r="L43" s="88">
        <v>2.33</v>
      </c>
      <c r="M43" s="88">
        <f>K43*L43</f>
        <v>8290.14</v>
      </c>
      <c r="N43" s="2"/>
    </row>
    <row r="44" spans="1:14" s="50" customFormat="1">
      <c r="A44" s="3">
        <v>28</v>
      </c>
      <c r="B44" s="3">
        <v>8</v>
      </c>
      <c r="C44" s="6" t="s">
        <v>122</v>
      </c>
      <c r="D44" s="5" t="s">
        <v>40</v>
      </c>
      <c r="E44" s="6" t="s">
        <v>41</v>
      </c>
      <c r="F44" s="6" t="s">
        <v>123</v>
      </c>
      <c r="G44" s="89" t="s">
        <v>124</v>
      </c>
      <c r="H44" s="115" t="s">
        <v>125</v>
      </c>
      <c r="I44" s="86">
        <v>61</v>
      </c>
      <c r="J44" s="86">
        <v>785</v>
      </c>
      <c r="K44" s="87"/>
      <c r="L44" s="88"/>
      <c r="M44" s="88"/>
      <c r="N44" s="2"/>
    </row>
    <row r="45" spans="1:14" s="50" customFormat="1" ht="45" customHeight="1">
      <c r="A45" s="3">
        <v>29</v>
      </c>
      <c r="B45" s="3" t="s">
        <v>44</v>
      </c>
      <c r="C45" s="6" t="s">
        <v>126</v>
      </c>
      <c r="D45" s="5"/>
      <c r="E45" s="6" t="s">
        <v>41</v>
      </c>
      <c r="F45" s="6" t="s">
        <v>127</v>
      </c>
      <c r="G45" s="89" t="s">
        <v>128</v>
      </c>
      <c r="H45" s="115" t="s">
        <v>963</v>
      </c>
      <c r="I45" s="86">
        <v>39</v>
      </c>
      <c r="J45" s="86">
        <v>633</v>
      </c>
      <c r="K45" s="87"/>
      <c r="L45" s="88"/>
      <c r="M45" s="88"/>
      <c r="N45" s="2"/>
    </row>
    <row r="46" spans="1:14" s="50" customFormat="1">
      <c r="A46" s="3">
        <v>30</v>
      </c>
      <c r="B46" s="3" t="s">
        <v>44</v>
      </c>
      <c r="C46" s="6"/>
      <c r="D46" s="5"/>
      <c r="E46" s="6" t="s">
        <v>41</v>
      </c>
      <c r="F46" s="6" t="s">
        <v>129</v>
      </c>
      <c r="G46" s="89" t="s">
        <v>130</v>
      </c>
      <c r="H46" s="115" t="s">
        <v>131</v>
      </c>
      <c r="I46" s="86">
        <v>85</v>
      </c>
      <c r="J46" s="86">
        <v>1581</v>
      </c>
      <c r="K46" s="87"/>
      <c r="L46" s="88"/>
      <c r="M46" s="88"/>
      <c r="N46" s="2"/>
    </row>
    <row r="47" spans="1:14" s="50" customFormat="1" ht="12.75">
      <c r="A47" s="3" t="s">
        <v>44</v>
      </c>
      <c r="B47" s="3" t="s">
        <v>44</v>
      </c>
      <c r="C47" s="3"/>
      <c r="D47" s="3"/>
      <c r="E47" s="3"/>
      <c r="F47" s="3"/>
      <c r="G47" s="3"/>
      <c r="H47" s="116"/>
      <c r="I47" s="87">
        <f>SUM(I44:I46)</f>
        <v>185</v>
      </c>
      <c r="J47" s="87">
        <f>SUM(J44:J46)</f>
        <v>2999</v>
      </c>
      <c r="K47" s="87">
        <v>2999</v>
      </c>
      <c r="L47" s="88">
        <v>2.33</v>
      </c>
      <c r="M47" s="88">
        <f>K47*L47</f>
        <v>6987.67</v>
      </c>
      <c r="N47" s="2"/>
    </row>
    <row r="48" spans="1:14" s="50" customFormat="1">
      <c r="A48" s="3">
        <v>31</v>
      </c>
      <c r="B48" s="3">
        <v>9</v>
      </c>
      <c r="C48" s="6" t="s">
        <v>132</v>
      </c>
      <c r="D48" s="5" t="s">
        <v>40</v>
      </c>
      <c r="E48" s="6" t="s">
        <v>41</v>
      </c>
      <c r="F48" s="6" t="s">
        <v>133</v>
      </c>
      <c r="G48" s="89" t="s">
        <v>134</v>
      </c>
      <c r="H48" s="115" t="s">
        <v>135</v>
      </c>
      <c r="I48" s="86">
        <v>30</v>
      </c>
      <c r="J48" s="86">
        <v>640</v>
      </c>
      <c r="K48" s="87"/>
      <c r="L48" s="88"/>
      <c r="M48" s="88"/>
      <c r="N48" s="2"/>
    </row>
    <row r="49" spans="1:14" s="50" customFormat="1" ht="30">
      <c r="A49" s="3">
        <v>32</v>
      </c>
      <c r="B49" s="3" t="s">
        <v>44</v>
      </c>
      <c r="C49" s="6" t="s">
        <v>136</v>
      </c>
      <c r="D49" s="5"/>
      <c r="E49" s="6" t="s">
        <v>41</v>
      </c>
      <c r="F49" s="6" t="s">
        <v>137</v>
      </c>
      <c r="G49" s="89" t="s">
        <v>138</v>
      </c>
      <c r="H49" s="115" t="s">
        <v>918</v>
      </c>
      <c r="I49" s="86">
        <v>39</v>
      </c>
      <c r="J49" s="86">
        <v>529</v>
      </c>
      <c r="K49" s="87"/>
      <c r="L49" s="88"/>
      <c r="M49" s="88"/>
      <c r="N49" s="2"/>
    </row>
    <row r="50" spans="1:14" s="50" customFormat="1">
      <c r="A50" s="3">
        <v>33</v>
      </c>
      <c r="B50" s="3" t="s">
        <v>44</v>
      </c>
      <c r="C50" s="6"/>
      <c r="D50" s="5"/>
      <c r="E50" s="6" t="s">
        <v>41</v>
      </c>
      <c r="F50" s="6" t="s">
        <v>139</v>
      </c>
      <c r="G50" s="89" t="s">
        <v>140</v>
      </c>
      <c r="H50" s="115" t="s">
        <v>141</v>
      </c>
      <c r="I50" s="86">
        <v>58</v>
      </c>
      <c r="J50" s="86">
        <v>740</v>
      </c>
      <c r="K50" s="87"/>
      <c r="L50" s="88"/>
      <c r="M50" s="88"/>
      <c r="N50" s="2"/>
    </row>
    <row r="51" spans="1:14" s="50" customFormat="1">
      <c r="A51" s="3">
        <v>34</v>
      </c>
      <c r="B51" s="3" t="s">
        <v>44</v>
      </c>
      <c r="C51" s="6"/>
      <c r="D51" s="5"/>
      <c r="E51" s="6" t="s">
        <v>41</v>
      </c>
      <c r="F51" s="6" t="s">
        <v>142</v>
      </c>
      <c r="G51" s="89" t="s">
        <v>143</v>
      </c>
      <c r="H51" s="115" t="s">
        <v>144</v>
      </c>
      <c r="I51" s="86">
        <v>21</v>
      </c>
      <c r="J51" s="86">
        <v>354</v>
      </c>
      <c r="K51" s="87"/>
      <c r="L51" s="88"/>
      <c r="M51" s="88"/>
      <c r="N51" s="2"/>
    </row>
    <row r="52" spans="1:14" s="50" customFormat="1">
      <c r="A52" s="3">
        <v>35</v>
      </c>
      <c r="B52" s="3" t="s">
        <v>44</v>
      </c>
      <c r="C52" s="6"/>
      <c r="D52" s="5"/>
      <c r="E52" s="6" t="s">
        <v>41</v>
      </c>
      <c r="F52" s="6" t="s">
        <v>145</v>
      </c>
      <c r="G52" s="89" t="s">
        <v>146</v>
      </c>
      <c r="H52" s="115" t="s">
        <v>147</v>
      </c>
      <c r="I52" s="86">
        <v>5</v>
      </c>
      <c r="J52" s="86">
        <v>66</v>
      </c>
      <c r="K52" s="87"/>
      <c r="L52" s="88"/>
      <c r="M52" s="88"/>
      <c r="N52" s="2"/>
    </row>
    <row r="53" spans="1:14" s="50" customFormat="1" ht="12.75">
      <c r="A53" s="3" t="s">
        <v>44</v>
      </c>
      <c r="B53" s="3" t="s">
        <v>44</v>
      </c>
      <c r="C53" s="3"/>
      <c r="D53" s="3"/>
      <c r="E53" s="3"/>
      <c r="F53" s="3"/>
      <c r="G53" s="3"/>
      <c r="H53" s="116"/>
      <c r="I53" s="87">
        <f>SUM(I48:I52)</f>
        <v>153</v>
      </c>
      <c r="J53" s="87">
        <f>SUM(J48:J52)</f>
        <v>2329</v>
      </c>
      <c r="K53" s="87">
        <v>2500</v>
      </c>
      <c r="L53" s="88">
        <v>2.33</v>
      </c>
      <c r="M53" s="88">
        <f>K53*L53</f>
        <v>5825</v>
      </c>
      <c r="N53" s="2"/>
    </row>
    <row r="54" spans="1:14" s="50" customFormat="1">
      <c r="A54" s="3">
        <v>36</v>
      </c>
      <c r="B54" s="3">
        <v>10</v>
      </c>
      <c r="C54" s="6" t="s">
        <v>148</v>
      </c>
      <c r="D54" s="5" t="s">
        <v>40</v>
      </c>
      <c r="E54" s="6" t="s">
        <v>41</v>
      </c>
      <c r="F54" s="6" t="s">
        <v>149</v>
      </c>
      <c r="G54" s="89" t="s">
        <v>150</v>
      </c>
      <c r="H54" s="115" t="s">
        <v>151</v>
      </c>
      <c r="I54" s="86">
        <v>12</v>
      </c>
      <c r="J54" s="86">
        <v>342</v>
      </c>
      <c r="K54" s="87"/>
      <c r="L54" s="88"/>
      <c r="M54" s="88"/>
      <c r="N54" s="2"/>
    </row>
    <row r="55" spans="1:14" s="50" customFormat="1">
      <c r="A55" s="3">
        <v>37</v>
      </c>
      <c r="B55" s="3" t="s">
        <v>44</v>
      </c>
      <c r="C55" s="6"/>
      <c r="D55" s="5"/>
      <c r="E55" s="6" t="s">
        <v>41</v>
      </c>
      <c r="F55" s="6" t="s">
        <v>152</v>
      </c>
      <c r="G55" s="89" t="s">
        <v>153</v>
      </c>
      <c r="H55" s="115" t="s">
        <v>154</v>
      </c>
      <c r="I55" s="86">
        <v>6</v>
      </c>
      <c r="J55" s="86">
        <v>141</v>
      </c>
      <c r="K55" s="87"/>
      <c r="L55" s="88"/>
      <c r="M55" s="88"/>
      <c r="N55" s="2"/>
    </row>
    <row r="56" spans="1:14" s="50" customFormat="1" ht="30">
      <c r="A56" s="3">
        <v>38</v>
      </c>
      <c r="B56" s="3" t="s">
        <v>44</v>
      </c>
      <c r="C56" s="6"/>
      <c r="D56" s="5"/>
      <c r="E56" s="6" t="s">
        <v>41</v>
      </c>
      <c r="F56" s="6" t="s">
        <v>155</v>
      </c>
      <c r="G56" s="89" t="s">
        <v>153</v>
      </c>
      <c r="H56" s="115" t="s">
        <v>919</v>
      </c>
      <c r="I56" s="86">
        <v>26</v>
      </c>
      <c r="J56" s="86">
        <v>678</v>
      </c>
      <c r="K56" s="87"/>
      <c r="L56" s="88"/>
      <c r="M56" s="88"/>
      <c r="N56" s="2"/>
    </row>
    <row r="57" spans="1:14" s="50" customFormat="1">
      <c r="A57" s="3">
        <v>39</v>
      </c>
      <c r="B57" s="3" t="s">
        <v>44</v>
      </c>
      <c r="C57" s="6"/>
      <c r="D57" s="5"/>
      <c r="E57" s="6" t="s">
        <v>41</v>
      </c>
      <c r="F57" s="6" t="s">
        <v>156</v>
      </c>
      <c r="G57" s="89" t="s">
        <v>157</v>
      </c>
      <c r="H57" s="115" t="s">
        <v>158</v>
      </c>
      <c r="I57" s="86">
        <v>10</v>
      </c>
      <c r="J57" s="86">
        <v>217</v>
      </c>
      <c r="K57" s="87"/>
      <c r="L57" s="88"/>
      <c r="M57" s="88"/>
      <c r="N57" s="2"/>
    </row>
    <row r="58" spans="1:14" s="50" customFormat="1" ht="30">
      <c r="A58" s="3">
        <v>40</v>
      </c>
      <c r="B58" s="3" t="s">
        <v>44</v>
      </c>
      <c r="C58" s="6"/>
      <c r="D58" s="5"/>
      <c r="E58" s="6" t="s">
        <v>41</v>
      </c>
      <c r="F58" s="6" t="s">
        <v>159</v>
      </c>
      <c r="G58" s="89" t="s">
        <v>160</v>
      </c>
      <c r="H58" s="115" t="s">
        <v>920</v>
      </c>
      <c r="I58" s="86">
        <v>40</v>
      </c>
      <c r="J58" s="86">
        <v>863</v>
      </c>
      <c r="K58" s="87"/>
      <c r="L58" s="88"/>
      <c r="M58" s="88"/>
      <c r="N58" s="2"/>
    </row>
    <row r="59" spans="1:14" s="50" customFormat="1" ht="30">
      <c r="A59" s="3">
        <v>41</v>
      </c>
      <c r="B59" s="3" t="s">
        <v>44</v>
      </c>
      <c r="C59" s="6"/>
      <c r="D59" s="5"/>
      <c r="E59" s="6" t="s">
        <v>41</v>
      </c>
      <c r="F59" s="6" t="s">
        <v>161</v>
      </c>
      <c r="G59" s="89" t="s">
        <v>162</v>
      </c>
      <c r="H59" s="115" t="s">
        <v>921</v>
      </c>
      <c r="I59" s="86">
        <v>36</v>
      </c>
      <c r="J59" s="86">
        <v>520</v>
      </c>
      <c r="K59" s="87"/>
      <c r="L59" s="88"/>
      <c r="M59" s="88"/>
      <c r="N59" s="2"/>
    </row>
    <row r="60" spans="1:14" s="50" customFormat="1" ht="12.75">
      <c r="A60" s="3" t="s">
        <v>44</v>
      </c>
      <c r="B60" s="3" t="s">
        <v>44</v>
      </c>
      <c r="C60" s="3"/>
      <c r="D60" s="3"/>
      <c r="E60" s="3"/>
      <c r="F60" s="3"/>
      <c r="G60" s="3"/>
      <c r="H60" s="116"/>
      <c r="I60" s="87">
        <f>SUM(I54:I59)</f>
        <v>130</v>
      </c>
      <c r="J60" s="87">
        <f>SUM(J54:J59)</f>
        <v>2761</v>
      </c>
      <c r="K60" s="87">
        <v>2761</v>
      </c>
      <c r="L60" s="88">
        <v>2.33</v>
      </c>
      <c r="M60" s="88">
        <f>K60*L60</f>
        <v>6433.13</v>
      </c>
      <c r="N60" s="2"/>
    </row>
    <row r="61" spans="1:14" s="50" customFormat="1" ht="46.5" customHeight="1">
      <c r="A61" s="3">
        <v>42</v>
      </c>
      <c r="B61" s="3">
        <v>11</v>
      </c>
      <c r="C61" s="3"/>
      <c r="D61" s="5" t="s">
        <v>18</v>
      </c>
      <c r="E61" s="6" t="s">
        <v>41</v>
      </c>
      <c r="F61" s="6" t="s">
        <v>163</v>
      </c>
      <c r="G61" s="89" t="s">
        <v>164</v>
      </c>
      <c r="H61" s="115" t="s">
        <v>165</v>
      </c>
      <c r="I61" s="86">
        <v>351</v>
      </c>
      <c r="J61" s="86">
        <v>7598</v>
      </c>
      <c r="K61" s="87"/>
      <c r="L61" s="88"/>
      <c r="M61" s="88"/>
      <c r="N61" s="2"/>
    </row>
    <row r="62" spans="1:14" s="50" customFormat="1" ht="12.75">
      <c r="A62" s="3" t="s">
        <v>44</v>
      </c>
      <c r="B62" s="3" t="s">
        <v>44</v>
      </c>
      <c r="C62" s="3"/>
      <c r="D62" s="3"/>
      <c r="E62" s="3"/>
      <c r="F62" s="3"/>
      <c r="G62" s="3"/>
      <c r="H62" s="116"/>
      <c r="I62" s="87">
        <v>351</v>
      </c>
      <c r="J62" s="87">
        <v>7598</v>
      </c>
      <c r="K62" s="87">
        <v>7598</v>
      </c>
      <c r="L62" s="88">
        <v>2.33</v>
      </c>
      <c r="M62" s="88">
        <f>K62*L62</f>
        <v>17703.34</v>
      </c>
      <c r="N62" s="2"/>
    </row>
    <row r="63" spans="1:14" s="50" customFormat="1">
      <c r="A63" s="3">
        <v>43</v>
      </c>
      <c r="B63" s="3">
        <v>12</v>
      </c>
      <c r="C63" s="6" t="s">
        <v>166</v>
      </c>
      <c r="D63" s="5" t="s">
        <v>40</v>
      </c>
      <c r="E63" s="6" t="s">
        <v>41</v>
      </c>
      <c r="F63" s="6" t="s">
        <v>167</v>
      </c>
      <c r="G63" s="89" t="s">
        <v>168</v>
      </c>
      <c r="H63" s="115" t="s">
        <v>169</v>
      </c>
      <c r="I63" s="86">
        <v>45</v>
      </c>
      <c r="J63" s="86">
        <v>1116</v>
      </c>
      <c r="K63" s="87"/>
      <c r="L63" s="88"/>
      <c r="M63" s="88"/>
      <c r="N63" s="2"/>
    </row>
    <row r="64" spans="1:14" s="50" customFormat="1" ht="30">
      <c r="A64" s="3">
        <v>44</v>
      </c>
      <c r="B64" s="3" t="s">
        <v>44</v>
      </c>
      <c r="C64" s="6" t="s">
        <v>170</v>
      </c>
      <c r="D64" s="5"/>
      <c r="E64" s="6" t="s">
        <v>41</v>
      </c>
      <c r="F64" s="6" t="s">
        <v>171</v>
      </c>
      <c r="G64" s="89" t="s">
        <v>172</v>
      </c>
      <c r="H64" s="115" t="s">
        <v>922</v>
      </c>
      <c r="I64" s="86">
        <v>22</v>
      </c>
      <c r="J64" s="86">
        <v>320</v>
      </c>
      <c r="K64" s="87"/>
      <c r="L64" s="88"/>
      <c r="M64" s="88"/>
      <c r="N64" s="2"/>
    </row>
    <row r="65" spans="1:14" s="50" customFormat="1">
      <c r="A65" s="3">
        <v>45</v>
      </c>
      <c r="B65" s="3" t="s">
        <v>44</v>
      </c>
      <c r="C65" s="6"/>
      <c r="D65" s="5"/>
      <c r="E65" s="6" t="s">
        <v>41</v>
      </c>
      <c r="F65" s="6" t="s">
        <v>173</v>
      </c>
      <c r="G65" s="89" t="s">
        <v>172</v>
      </c>
      <c r="H65" s="115" t="s">
        <v>174</v>
      </c>
      <c r="I65" s="86">
        <v>20</v>
      </c>
      <c r="J65" s="86">
        <v>171</v>
      </c>
      <c r="K65" s="87"/>
      <c r="L65" s="88"/>
      <c r="M65" s="88"/>
      <c r="N65" s="2"/>
    </row>
    <row r="66" spans="1:14" s="50" customFormat="1" ht="30">
      <c r="A66" s="3">
        <v>46</v>
      </c>
      <c r="B66" s="3" t="s">
        <v>44</v>
      </c>
      <c r="C66" s="6"/>
      <c r="D66" s="5"/>
      <c r="E66" s="6" t="s">
        <v>41</v>
      </c>
      <c r="F66" s="6" t="s">
        <v>175</v>
      </c>
      <c r="G66" s="89" t="s">
        <v>172</v>
      </c>
      <c r="H66" s="115" t="s">
        <v>923</v>
      </c>
      <c r="I66" s="86">
        <v>76</v>
      </c>
      <c r="J66" s="86">
        <v>1549</v>
      </c>
      <c r="K66" s="87"/>
      <c r="L66" s="88"/>
      <c r="M66" s="88"/>
      <c r="N66" s="2"/>
    </row>
    <row r="67" spans="1:14" s="50" customFormat="1">
      <c r="A67" s="3">
        <v>47</v>
      </c>
      <c r="B67" s="3" t="s">
        <v>44</v>
      </c>
      <c r="C67" s="6"/>
      <c r="D67" s="5"/>
      <c r="E67" s="6" t="s">
        <v>41</v>
      </c>
      <c r="F67" s="6" t="s">
        <v>176</v>
      </c>
      <c r="G67" s="89" t="s">
        <v>177</v>
      </c>
      <c r="H67" s="115" t="s">
        <v>924</v>
      </c>
      <c r="I67" s="86">
        <v>14</v>
      </c>
      <c r="J67" s="86">
        <v>234</v>
      </c>
      <c r="K67" s="87"/>
      <c r="L67" s="88"/>
      <c r="M67" s="88"/>
      <c r="N67" s="2"/>
    </row>
    <row r="68" spans="1:14" s="50" customFormat="1">
      <c r="A68" s="3">
        <v>48</v>
      </c>
      <c r="B68" s="3" t="s">
        <v>44</v>
      </c>
      <c r="C68" s="6"/>
      <c r="D68" s="5"/>
      <c r="E68" s="6" t="s">
        <v>41</v>
      </c>
      <c r="F68" s="6" t="s">
        <v>178</v>
      </c>
      <c r="G68" s="89" t="s">
        <v>168</v>
      </c>
      <c r="H68" s="115" t="s">
        <v>179</v>
      </c>
      <c r="I68" s="86">
        <v>12</v>
      </c>
      <c r="J68" s="86">
        <v>206</v>
      </c>
      <c r="K68" s="87"/>
      <c r="L68" s="88"/>
      <c r="M68" s="88"/>
      <c r="N68" s="2"/>
    </row>
    <row r="69" spans="1:14" s="50" customFormat="1" ht="12.75">
      <c r="A69" s="3" t="s">
        <v>44</v>
      </c>
      <c r="B69" s="3" t="s">
        <v>44</v>
      </c>
      <c r="C69" s="3"/>
      <c r="D69" s="3"/>
      <c r="E69" s="3"/>
      <c r="F69" s="3"/>
      <c r="G69" s="3"/>
      <c r="H69" s="116"/>
      <c r="I69" s="87">
        <f>SUM(I63:I68)</f>
        <v>189</v>
      </c>
      <c r="J69" s="87">
        <f>SUM(J63:J68)</f>
        <v>3596</v>
      </c>
      <c r="K69" s="87">
        <v>3596</v>
      </c>
      <c r="L69" s="88">
        <v>2.33</v>
      </c>
      <c r="M69" s="88">
        <f>K69*L69</f>
        <v>8378.68</v>
      </c>
      <c r="N69" s="2"/>
    </row>
    <row r="70" spans="1:14" s="50" customFormat="1">
      <c r="A70" s="3">
        <v>49</v>
      </c>
      <c r="B70" s="3">
        <v>13</v>
      </c>
      <c r="C70" s="6" t="s">
        <v>180</v>
      </c>
      <c r="D70" s="5" t="s">
        <v>40</v>
      </c>
      <c r="E70" s="6" t="s">
        <v>41</v>
      </c>
      <c r="F70" s="6" t="s">
        <v>181</v>
      </c>
      <c r="G70" s="89" t="s">
        <v>182</v>
      </c>
      <c r="H70" s="115" t="s">
        <v>183</v>
      </c>
      <c r="I70" s="86">
        <v>11</v>
      </c>
      <c r="J70" s="86">
        <v>182</v>
      </c>
      <c r="K70" s="87"/>
      <c r="L70" s="88"/>
      <c r="M70" s="88"/>
      <c r="N70" s="2"/>
    </row>
    <row r="71" spans="1:14" s="50" customFormat="1">
      <c r="A71" s="3">
        <v>50</v>
      </c>
      <c r="B71" s="3" t="s">
        <v>44</v>
      </c>
      <c r="C71" s="6" t="s">
        <v>184</v>
      </c>
      <c r="D71" s="5"/>
      <c r="E71" s="6" t="s">
        <v>41</v>
      </c>
      <c r="F71" s="6" t="s">
        <v>185</v>
      </c>
      <c r="G71" s="89" t="s">
        <v>182</v>
      </c>
      <c r="H71" s="115" t="s">
        <v>186</v>
      </c>
      <c r="I71" s="86">
        <v>5</v>
      </c>
      <c r="J71" s="86">
        <v>132</v>
      </c>
      <c r="K71" s="87"/>
      <c r="L71" s="88"/>
      <c r="M71" s="88"/>
      <c r="N71" s="2"/>
    </row>
    <row r="72" spans="1:14" s="50" customFormat="1">
      <c r="A72" s="3">
        <v>51</v>
      </c>
      <c r="B72" s="3" t="s">
        <v>44</v>
      </c>
      <c r="C72" s="6"/>
      <c r="D72" s="5"/>
      <c r="E72" s="6" t="s">
        <v>41</v>
      </c>
      <c r="F72" s="6" t="s">
        <v>187</v>
      </c>
      <c r="G72" s="89" t="s">
        <v>188</v>
      </c>
      <c r="H72" s="115" t="s">
        <v>189</v>
      </c>
      <c r="I72" s="86">
        <v>18</v>
      </c>
      <c r="J72" s="86">
        <v>263</v>
      </c>
      <c r="K72" s="87"/>
      <c r="L72" s="88"/>
      <c r="M72" s="88"/>
      <c r="N72" s="2"/>
    </row>
    <row r="73" spans="1:14" s="50" customFormat="1">
      <c r="A73" s="3">
        <v>52</v>
      </c>
      <c r="B73" s="3" t="s">
        <v>44</v>
      </c>
      <c r="C73" s="6"/>
      <c r="D73" s="5"/>
      <c r="E73" s="6" t="s">
        <v>41</v>
      </c>
      <c r="F73" s="6" t="s">
        <v>190</v>
      </c>
      <c r="G73" s="89" t="s">
        <v>191</v>
      </c>
      <c r="H73" s="115" t="s">
        <v>192</v>
      </c>
      <c r="I73" s="86">
        <v>5</v>
      </c>
      <c r="J73" s="86">
        <v>27</v>
      </c>
      <c r="K73" s="87"/>
      <c r="L73" s="88"/>
      <c r="M73" s="88"/>
      <c r="N73" s="2"/>
    </row>
    <row r="74" spans="1:14" s="50" customFormat="1">
      <c r="A74" s="3">
        <v>53</v>
      </c>
      <c r="B74" s="3" t="s">
        <v>44</v>
      </c>
      <c r="C74" s="6"/>
      <c r="D74" s="5"/>
      <c r="E74" s="6" t="s">
        <v>41</v>
      </c>
      <c r="F74" s="6" t="s">
        <v>193</v>
      </c>
      <c r="G74" s="89" t="s">
        <v>191</v>
      </c>
      <c r="H74" s="115" t="s">
        <v>194</v>
      </c>
      <c r="I74" s="86">
        <v>17</v>
      </c>
      <c r="J74" s="86">
        <v>384</v>
      </c>
      <c r="K74" s="87"/>
      <c r="L74" s="88"/>
      <c r="M74" s="88"/>
      <c r="N74" s="2"/>
    </row>
    <row r="75" spans="1:14" s="50" customFormat="1">
      <c r="A75" s="3">
        <v>54</v>
      </c>
      <c r="B75" s="3" t="s">
        <v>44</v>
      </c>
      <c r="C75" s="6"/>
      <c r="D75" s="5"/>
      <c r="E75" s="6" t="s">
        <v>41</v>
      </c>
      <c r="F75" s="6" t="s">
        <v>195</v>
      </c>
      <c r="G75" s="89" t="s">
        <v>196</v>
      </c>
      <c r="H75" s="115" t="s">
        <v>197</v>
      </c>
      <c r="I75" s="86">
        <v>10</v>
      </c>
      <c r="J75" s="86">
        <v>128</v>
      </c>
      <c r="K75" s="87"/>
      <c r="L75" s="88"/>
      <c r="M75" s="88"/>
      <c r="N75" s="2"/>
    </row>
    <row r="76" spans="1:14" s="50" customFormat="1">
      <c r="A76" s="3">
        <v>55</v>
      </c>
      <c r="B76" s="3" t="s">
        <v>44</v>
      </c>
      <c r="C76" s="6"/>
      <c r="D76" s="5"/>
      <c r="E76" s="6" t="s">
        <v>41</v>
      </c>
      <c r="F76" s="6" t="s">
        <v>198</v>
      </c>
      <c r="G76" s="89" t="s">
        <v>199</v>
      </c>
      <c r="H76" s="115" t="s">
        <v>200</v>
      </c>
      <c r="I76" s="86">
        <v>3</v>
      </c>
      <c r="J76" s="86">
        <v>66</v>
      </c>
      <c r="K76" s="87"/>
      <c r="L76" s="88"/>
      <c r="M76" s="88"/>
      <c r="N76" s="2"/>
    </row>
    <row r="77" spans="1:14" s="50" customFormat="1">
      <c r="A77" s="3">
        <v>56</v>
      </c>
      <c r="B77" s="3" t="s">
        <v>44</v>
      </c>
      <c r="C77" s="3"/>
      <c r="D77" s="3"/>
      <c r="E77" s="106">
        <v>46135</v>
      </c>
      <c r="F77" s="89" t="s">
        <v>201</v>
      </c>
      <c r="G77" s="89" t="s">
        <v>188</v>
      </c>
      <c r="H77" s="117" t="s">
        <v>202</v>
      </c>
      <c r="I77" s="86">
        <v>5</v>
      </c>
      <c r="J77" s="86">
        <v>34</v>
      </c>
      <c r="K77" s="87"/>
      <c r="L77" s="88"/>
      <c r="M77" s="88"/>
      <c r="N77" s="2"/>
    </row>
    <row r="78" spans="1:14" s="50" customFormat="1" ht="12.75">
      <c r="A78" s="3" t="s">
        <v>44</v>
      </c>
      <c r="B78" s="3" t="s">
        <v>44</v>
      </c>
      <c r="C78" s="3"/>
      <c r="D78" s="3"/>
      <c r="E78" s="3"/>
      <c r="F78" s="3"/>
      <c r="G78" s="3"/>
      <c r="H78" s="116"/>
      <c r="I78" s="87">
        <f>SUM(I70:I77)</f>
        <v>74</v>
      </c>
      <c r="J78" s="87">
        <f>SUM(J70:J77)</f>
        <v>1216</v>
      </c>
      <c r="K78" s="87">
        <v>1500</v>
      </c>
      <c r="L78" s="88">
        <v>2.33</v>
      </c>
      <c r="M78" s="88">
        <f>K78*L78</f>
        <v>3495</v>
      </c>
      <c r="N78" s="2"/>
    </row>
    <row r="79" spans="1:14" s="50" customFormat="1" ht="30">
      <c r="A79" s="3">
        <v>57</v>
      </c>
      <c r="B79" s="3">
        <v>14</v>
      </c>
      <c r="C79" s="6" t="s">
        <v>203</v>
      </c>
      <c r="D79" s="105" t="s">
        <v>40</v>
      </c>
      <c r="E79" s="6" t="s">
        <v>204</v>
      </c>
      <c r="F79" s="6" t="s">
        <v>205</v>
      </c>
      <c r="G79" s="89" t="s">
        <v>53</v>
      </c>
      <c r="H79" s="115" t="s">
        <v>925</v>
      </c>
      <c r="I79" s="86">
        <v>146</v>
      </c>
      <c r="J79" s="86">
        <v>5661</v>
      </c>
      <c r="K79" s="87"/>
      <c r="L79" s="88"/>
      <c r="M79" s="88"/>
      <c r="N79" s="2"/>
    </row>
    <row r="80" spans="1:14" s="50" customFormat="1" ht="12.75">
      <c r="A80" s="3" t="s">
        <v>44</v>
      </c>
      <c r="B80" s="3" t="s">
        <v>44</v>
      </c>
      <c r="C80" s="3"/>
      <c r="D80" s="3"/>
      <c r="E80" s="3"/>
      <c r="F80" s="3"/>
      <c r="G80" s="3"/>
      <c r="H80" s="116"/>
      <c r="I80" s="87">
        <v>146</v>
      </c>
      <c r="J80" s="87">
        <v>5661</v>
      </c>
      <c r="K80" s="87">
        <v>5661</v>
      </c>
      <c r="L80" s="88">
        <v>2.33</v>
      </c>
      <c r="M80" s="88">
        <f>K80*L80</f>
        <v>13190.130000000001</v>
      </c>
      <c r="N80" s="2"/>
    </row>
    <row r="81" spans="1:14" s="50" customFormat="1">
      <c r="A81" s="3">
        <v>58</v>
      </c>
      <c r="B81" s="3">
        <v>15</v>
      </c>
      <c r="C81" s="6" t="s">
        <v>206</v>
      </c>
      <c r="D81" s="105" t="s">
        <v>40</v>
      </c>
      <c r="E81" s="6" t="s">
        <v>204</v>
      </c>
      <c r="F81" s="6" t="s">
        <v>207</v>
      </c>
      <c r="G81" s="89" t="s">
        <v>50</v>
      </c>
      <c r="H81" s="115" t="s">
        <v>208</v>
      </c>
      <c r="I81" s="86">
        <v>26</v>
      </c>
      <c r="J81" s="86">
        <v>431</v>
      </c>
      <c r="K81" s="87"/>
      <c r="L81" s="88"/>
      <c r="M81" s="88"/>
      <c r="N81" s="2"/>
    </row>
    <row r="82" spans="1:14" s="50" customFormat="1">
      <c r="A82" s="3">
        <v>59</v>
      </c>
      <c r="B82" s="3" t="s">
        <v>44</v>
      </c>
      <c r="C82" s="6"/>
      <c r="D82" s="5"/>
      <c r="E82" s="6" t="s">
        <v>204</v>
      </c>
      <c r="F82" s="6" t="s">
        <v>209</v>
      </c>
      <c r="G82" s="89" t="s">
        <v>56</v>
      </c>
      <c r="H82" s="115" t="s">
        <v>210</v>
      </c>
      <c r="I82" s="86">
        <v>51</v>
      </c>
      <c r="J82" s="86">
        <v>2055</v>
      </c>
      <c r="K82" s="87"/>
      <c r="L82" s="88"/>
      <c r="M82" s="88"/>
      <c r="N82" s="2"/>
    </row>
    <row r="83" spans="1:14" s="50" customFormat="1">
      <c r="A83" s="3">
        <v>60</v>
      </c>
      <c r="B83" s="3" t="s">
        <v>44</v>
      </c>
      <c r="C83" s="6"/>
      <c r="D83" s="5"/>
      <c r="E83" s="6" t="s">
        <v>204</v>
      </c>
      <c r="F83" s="6" t="s">
        <v>211</v>
      </c>
      <c r="G83" s="89" t="s">
        <v>212</v>
      </c>
      <c r="H83" s="115" t="s">
        <v>213</v>
      </c>
      <c r="I83" s="86">
        <v>6</v>
      </c>
      <c r="J83" s="86">
        <v>115</v>
      </c>
      <c r="K83" s="87"/>
      <c r="L83" s="88"/>
      <c r="M83" s="88"/>
      <c r="N83" s="2"/>
    </row>
    <row r="84" spans="1:14" s="50" customFormat="1">
      <c r="A84" s="3">
        <v>61</v>
      </c>
      <c r="B84" s="3" t="s">
        <v>44</v>
      </c>
      <c r="C84" s="6"/>
      <c r="D84" s="5"/>
      <c r="E84" s="6" t="s">
        <v>204</v>
      </c>
      <c r="F84" s="6" t="s">
        <v>214</v>
      </c>
      <c r="G84" s="89" t="s">
        <v>215</v>
      </c>
      <c r="H84" s="115" t="s">
        <v>216</v>
      </c>
      <c r="I84" s="86">
        <v>1</v>
      </c>
      <c r="J84" s="86">
        <v>9</v>
      </c>
      <c r="K84" s="87"/>
      <c r="L84" s="88"/>
      <c r="M84" s="88"/>
      <c r="N84" s="2"/>
    </row>
    <row r="85" spans="1:14" s="50" customFormat="1">
      <c r="A85" s="3">
        <v>62</v>
      </c>
      <c r="B85" s="3" t="s">
        <v>44</v>
      </c>
      <c r="C85" s="3"/>
      <c r="D85" s="3"/>
      <c r="E85" s="6" t="s">
        <v>204</v>
      </c>
      <c r="F85" s="6" t="s">
        <v>217</v>
      </c>
      <c r="G85" s="89" t="s">
        <v>215</v>
      </c>
      <c r="H85" s="115" t="s">
        <v>218</v>
      </c>
      <c r="I85" s="86">
        <v>1</v>
      </c>
      <c r="J85" s="86">
        <v>5</v>
      </c>
      <c r="K85" s="87"/>
      <c r="L85" s="88"/>
      <c r="M85" s="88"/>
      <c r="N85" s="2"/>
    </row>
    <row r="86" spans="1:14" s="50" customFormat="1" ht="12.75">
      <c r="A86" s="3" t="s">
        <v>44</v>
      </c>
      <c r="B86" s="3" t="s">
        <v>44</v>
      </c>
      <c r="C86" s="3"/>
      <c r="D86" s="3"/>
      <c r="E86" s="3"/>
      <c r="F86" s="3"/>
      <c r="G86" s="3"/>
      <c r="H86" s="116"/>
      <c r="I86" s="87">
        <f>SUM(I81:I85)</f>
        <v>85</v>
      </c>
      <c r="J86" s="87">
        <f>SUM(J81:J85)</f>
        <v>2615</v>
      </c>
      <c r="K86" s="87">
        <v>2615</v>
      </c>
      <c r="L86" s="88">
        <v>2.33</v>
      </c>
      <c r="M86" s="88">
        <f>K86*L86</f>
        <v>6092.95</v>
      </c>
      <c r="N86" s="2"/>
    </row>
    <row r="87" spans="1:14" s="50" customFormat="1" ht="30">
      <c r="A87" s="3">
        <v>63</v>
      </c>
      <c r="B87" s="3">
        <v>16</v>
      </c>
      <c r="C87" s="6" t="s">
        <v>219</v>
      </c>
      <c r="D87" s="5" t="s">
        <v>40</v>
      </c>
      <c r="E87" s="6" t="s">
        <v>204</v>
      </c>
      <c r="F87" s="6" t="s">
        <v>220</v>
      </c>
      <c r="G87" s="12" t="s">
        <v>221</v>
      </c>
      <c r="H87" s="115" t="s">
        <v>222</v>
      </c>
      <c r="I87" s="86">
        <v>34</v>
      </c>
      <c r="J87" s="86">
        <v>467</v>
      </c>
      <c r="K87" s="87"/>
      <c r="L87" s="88"/>
      <c r="M87" s="88"/>
      <c r="N87" s="2"/>
    </row>
    <row r="88" spans="1:14" s="50" customFormat="1">
      <c r="A88" s="3">
        <v>64</v>
      </c>
      <c r="B88" s="3" t="s">
        <v>44</v>
      </c>
      <c r="C88" s="6" t="s">
        <v>223</v>
      </c>
      <c r="D88" s="5"/>
      <c r="E88" s="6" t="s">
        <v>204</v>
      </c>
      <c r="F88" s="6" t="s">
        <v>224</v>
      </c>
      <c r="G88" s="89" t="s">
        <v>225</v>
      </c>
      <c r="H88" s="115" t="s">
        <v>226</v>
      </c>
      <c r="I88" s="86">
        <v>21</v>
      </c>
      <c r="J88" s="86">
        <v>563</v>
      </c>
      <c r="K88" s="87"/>
      <c r="L88" s="88"/>
      <c r="M88" s="88"/>
      <c r="N88" s="2"/>
    </row>
    <row r="89" spans="1:14" s="50" customFormat="1">
      <c r="A89" s="3">
        <v>65</v>
      </c>
      <c r="B89" s="3" t="s">
        <v>44</v>
      </c>
      <c r="C89" s="6"/>
      <c r="D89" s="5"/>
      <c r="E89" s="6" t="s">
        <v>204</v>
      </c>
      <c r="F89" s="6" t="s">
        <v>227</v>
      </c>
      <c r="G89" s="89" t="s">
        <v>228</v>
      </c>
      <c r="H89" s="115" t="s">
        <v>229</v>
      </c>
      <c r="I89" s="86">
        <v>11</v>
      </c>
      <c r="J89" s="86">
        <v>116</v>
      </c>
      <c r="K89" s="87"/>
      <c r="L89" s="88"/>
      <c r="M89" s="88"/>
      <c r="N89" s="2"/>
    </row>
    <row r="90" spans="1:14" s="50" customFormat="1">
      <c r="A90" s="3">
        <v>66</v>
      </c>
      <c r="B90" s="3" t="s">
        <v>44</v>
      </c>
      <c r="C90" s="6"/>
      <c r="D90" s="5"/>
      <c r="E90" s="6" t="s">
        <v>204</v>
      </c>
      <c r="F90" s="6" t="s">
        <v>230</v>
      </c>
      <c r="G90" s="89" t="s">
        <v>228</v>
      </c>
      <c r="H90" s="115" t="s">
        <v>231</v>
      </c>
      <c r="I90" s="86">
        <v>5</v>
      </c>
      <c r="J90" s="86">
        <v>83</v>
      </c>
      <c r="K90" s="87"/>
      <c r="L90" s="88"/>
      <c r="M90" s="88"/>
      <c r="N90" s="2"/>
    </row>
    <row r="91" spans="1:14" s="50" customFormat="1">
      <c r="A91" s="3">
        <v>67</v>
      </c>
      <c r="B91" s="3" t="s">
        <v>44</v>
      </c>
      <c r="C91" s="6"/>
      <c r="D91" s="5"/>
      <c r="E91" s="6" t="s">
        <v>204</v>
      </c>
      <c r="F91" s="6" t="s">
        <v>232</v>
      </c>
      <c r="G91" s="89" t="s">
        <v>233</v>
      </c>
      <c r="H91" s="115" t="s">
        <v>234</v>
      </c>
      <c r="I91" s="86">
        <v>13</v>
      </c>
      <c r="J91" s="86">
        <v>249</v>
      </c>
      <c r="K91" s="87"/>
      <c r="L91" s="88"/>
      <c r="M91" s="88"/>
      <c r="N91" s="2"/>
    </row>
    <row r="92" spans="1:14" s="50" customFormat="1" ht="12.75">
      <c r="A92" s="3" t="s">
        <v>44</v>
      </c>
      <c r="B92" s="3" t="s">
        <v>44</v>
      </c>
      <c r="C92" s="3"/>
      <c r="D92" s="3"/>
      <c r="E92" s="3"/>
      <c r="F92" s="3"/>
      <c r="G92" s="3"/>
      <c r="H92" s="116"/>
      <c r="I92" s="87">
        <f>SUM(I87:I91)</f>
        <v>84</v>
      </c>
      <c r="J92" s="87">
        <f>SUM(J87:J91)</f>
        <v>1478</v>
      </c>
      <c r="K92" s="87">
        <v>1500</v>
      </c>
      <c r="L92" s="88">
        <v>2.33</v>
      </c>
      <c r="M92" s="88">
        <f>K92*L92</f>
        <v>3495</v>
      </c>
      <c r="N92" s="2"/>
    </row>
    <row r="93" spans="1:14" s="50" customFormat="1">
      <c r="A93" s="3">
        <v>68</v>
      </c>
      <c r="B93" s="3">
        <v>17</v>
      </c>
      <c r="C93" s="6" t="s">
        <v>235</v>
      </c>
      <c r="D93" s="5" t="s">
        <v>40</v>
      </c>
      <c r="E93" s="6" t="s">
        <v>204</v>
      </c>
      <c r="F93" s="6" t="s">
        <v>236</v>
      </c>
      <c r="G93" s="89" t="s">
        <v>106</v>
      </c>
      <c r="H93" s="115" t="s">
        <v>237</v>
      </c>
      <c r="I93" s="86">
        <v>49</v>
      </c>
      <c r="J93" s="86">
        <v>1189</v>
      </c>
      <c r="K93" s="87"/>
      <c r="L93" s="88"/>
      <c r="M93" s="88"/>
      <c r="N93" s="2"/>
    </row>
    <row r="94" spans="1:14" s="50" customFormat="1">
      <c r="A94" s="3">
        <v>69</v>
      </c>
      <c r="B94" s="3" t="s">
        <v>44</v>
      </c>
      <c r="C94" s="6"/>
      <c r="D94" s="5"/>
      <c r="E94" s="6" t="s">
        <v>204</v>
      </c>
      <c r="F94" s="6" t="s">
        <v>238</v>
      </c>
      <c r="G94" s="89" t="s">
        <v>239</v>
      </c>
      <c r="H94" s="115" t="s">
        <v>240</v>
      </c>
      <c r="I94" s="86">
        <v>12</v>
      </c>
      <c r="J94" s="86">
        <v>254</v>
      </c>
      <c r="K94" s="87"/>
      <c r="L94" s="88"/>
      <c r="M94" s="88"/>
      <c r="N94" s="2"/>
    </row>
    <row r="95" spans="1:14" s="50" customFormat="1" ht="30">
      <c r="A95" s="3">
        <v>70</v>
      </c>
      <c r="B95" s="3" t="s">
        <v>44</v>
      </c>
      <c r="C95" s="3"/>
      <c r="D95" s="3"/>
      <c r="E95" s="6" t="s">
        <v>204</v>
      </c>
      <c r="F95" s="6" t="s">
        <v>241</v>
      </c>
      <c r="G95" s="89" t="s">
        <v>242</v>
      </c>
      <c r="H95" s="115" t="s">
        <v>927</v>
      </c>
      <c r="I95" s="86">
        <v>6</v>
      </c>
      <c r="J95" s="86">
        <v>75</v>
      </c>
      <c r="K95" s="87"/>
      <c r="L95" s="88"/>
      <c r="M95" s="88"/>
      <c r="N95" s="2"/>
    </row>
    <row r="96" spans="1:14" s="50" customFormat="1" ht="12.75">
      <c r="A96" s="3" t="s">
        <v>44</v>
      </c>
      <c r="B96" s="3" t="s">
        <v>44</v>
      </c>
      <c r="C96" s="3"/>
      <c r="D96" s="3"/>
      <c r="E96" s="3"/>
      <c r="F96" s="3"/>
      <c r="G96" s="3"/>
      <c r="H96" s="116"/>
      <c r="I96" s="87">
        <f>SUM(I93:I95)</f>
        <v>67</v>
      </c>
      <c r="J96" s="87">
        <f>SUM(J93:J95)</f>
        <v>1518</v>
      </c>
      <c r="K96" s="87">
        <v>1518</v>
      </c>
      <c r="L96" s="88">
        <v>2.33</v>
      </c>
      <c r="M96" s="88">
        <f>K96*L96</f>
        <v>3536.94</v>
      </c>
      <c r="N96" s="2"/>
    </row>
    <row r="97" spans="1:14" s="50" customFormat="1">
      <c r="A97" s="3">
        <v>71</v>
      </c>
      <c r="B97" s="3">
        <v>18</v>
      </c>
      <c r="C97" s="6" t="s">
        <v>243</v>
      </c>
      <c r="D97" s="5" t="s">
        <v>40</v>
      </c>
      <c r="E97" s="6" t="s">
        <v>204</v>
      </c>
      <c r="F97" s="6" t="s">
        <v>244</v>
      </c>
      <c r="G97" s="89" t="s">
        <v>245</v>
      </c>
      <c r="H97" s="115" t="s">
        <v>246</v>
      </c>
      <c r="I97" s="86">
        <v>10</v>
      </c>
      <c r="J97" s="86">
        <v>167</v>
      </c>
      <c r="K97" s="87"/>
      <c r="L97" s="88"/>
      <c r="M97" s="88"/>
      <c r="N97" s="2"/>
    </row>
    <row r="98" spans="1:14" s="50" customFormat="1">
      <c r="A98" s="3">
        <v>72</v>
      </c>
      <c r="B98" s="3" t="s">
        <v>44</v>
      </c>
      <c r="C98" s="6"/>
      <c r="D98" s="5"/>
      <c r="E98" s="6" t="s">
        <v>204</v>
      </c>
      <c r="F98" s="6" t="s">
        <v>247</v>
      </c>
      <c r="G98" s="89" t="s">
        <v>248</v>
      </c>
      <c r="H98" s="115" t="s">
        <v>249</v>
      </c>
      <c r="I98" s="86">
        <v>31</v>
      </c>
      <c r="J98" s="86">
        <v>770</v>
      </c>
      <c r="K98" s="87"/>
      <c r="L98" s="88"/>
      <c r="M98" s="88"/>
      <c r="N98" s="2"/>
    </row>
    <row r="99" spans="1:14" s="50" customFormat="1" ht="30">
      <c r="A99" s="3">
        <v>73</v>
      </c>
      <c r="B99" s="3" t="s">
        <v>44</v>
      </c>
      <c r="C99" s="6"/>
      <c r="D99" s="5"/>
      <c r="E99" s="6" t="s">
        <v>204</v>
      </c>
      <c r="F99" s="6" t="s">
        <v>250</v>
      </c>
      <c r="G99" s="89" t="s">
        <v>172</v>
      </c>
      <c r="H99" s="115" t="s">
        <v>926</v>
      </c>
      <c r="I99" s="86">
        <v>73</v>
      </c>
      <c r="J99" s="86">
        <v>1357</v>
      </c>
      <c r="K99" s="87"/>
      <c r="L99" s="88"/>
      <c r="M99" s="88"/>
      <c r="N99" s="2"/>
    </row>
    <row r="100" spans="1:14" s="50" customFormat="1">
      <c r="A100" s="3">
        <v>74</v>
      </c>
      <c r="B100" s="3" t="s">
        <v>44</v>
      </c>
      <c r="C100" s="6"/>
      <c r="D100" s="5"/>
      <c r="E100" s="6" t="s">
        <v>204</v>
      </c>
      <c r="F100" s="6" t="s">
        <v>251</v>
      </c>
      <c r="G100" s="89" t="s">
        <v>252</v>
      </c>
      <c r="H100" s="115" t="s">
        <v>253</v>
      </c>
      <c r="I100" s="86">
        <v>3</v>
      </c>
      <c r="J100" s="86">
        <v>77</v>
      </c>
      <c r="K100" s="87"/>
      <c r="L100" s="88"/>
      <c r="M100" s="88"/>
      <c r="N100" s="2"/>
    </row>
    <row r="101" spans="1:14" s="50" customFormat="1">
      <c r="A101" s="3">
        <v>75</v>
      </c>
      <c r="B101" s="3" t="s">
        <v>44</v>
      </c>
      <c r="C101" s="3"/>
      <c r="D101" s="3"/>
      <c r="E101" s="6" t="s">
        <v>204</v>
      </c>
      <c r="F101" s="6" t="s">
        <v>254</v>
      </c>
      <c r="G101" s="89" t="s">
        <v>245</v>
      </c>
      <c r="H101" s="115" t="s">
        <v>255</v>
      </c>
      <c r="I101" s="86">
        <v>17</v>
      </c>
      <c r="J101" s="86">
        <v>303</v>
      </c>
      <c r="K101" s="87"/>
      <c r="L101" s="88"/>
      <c r="M101" s="88"/>
      <c r="N101" s="2"/>
    </row>
    <row r="102" spans="1:14" s="50" customFormat="1" ht="12.75">
      <c r="A102" s="3" t="s">
        <v>44</v>
      </c>
      <c r="B102" s="3" t="s">
        <v>44</v>
      </c>
      <c r="C102" s="3"/>
      <c r="D102" s="3"/>
      <c r="E102" s="3"/>
      <c r="F102" s="3"/>
      <c r="G102" s="3"/>
      <c r="H102" s="116"/>
      <c r="I102" s="87">
        <f>SUM(I97:I101)</f>
        <v>134</v>
      </c>
      <c r="J102" s="87">
        <f>SUM(J97:J101)</f>
        <v>2674</v>
      </c>
      <c r="K102" s="87">
        <v>2674</v>
      </c>
      <c r="L102" s="88">
        <v>2.33</v>
      </c>
      <c r="M102" s="88">
        <f>K102*L102</f>
        <v>6230.42</v>
      </c>
      <c r="N102" s="2"/>
    </row>
    <row r="103" spans="1:14" s="50" customFormat="1">
      <c r="A103" s="3">
        <v>76</v>
      </c>
      <c r="B103" s="3">
        <v>19</v>
      </c>
      <c r="C103" s="107" t="s">
        <v>256</v>
      </c>
      <c r="D103" s="105" t="s">
        <v>40</v>
      </c>
      <c r="E103" s="107" t="s">
        <v>204</v>
      </c>
      <c r="F103" s="107" t="s">
        <v>257</v>
      </c>
      <c r="G103" s="108" t="s">
        <v>258</v>
      </c>
      <c r="H103" s="118" t="s">
        <v>259</v>
      </c>
      <c r="I103" s="109">
        <v>44</v>
      </c>
      <c r="J103" s="109">
        <v>730</v>
      </c>
      <c r="K103" s="87"/>
      <c r="L103" s="88"/>
      <c r="M103" s="88"/>
      <c r="N103" s="2"/>
    </row>
    <row r="104" spans="1:14" s="50" customFormat="1">
      <c r="A104" s="3">
        <v>77</v>
      </c>
      <c r="B104" s="3" t="s">
        <v>44</v>
      </c>
      <c r="C104" s="107"/>
      <c r="D104" s="105"/>
      <c r="E104" s="107" t="s">
        <v>204</v>
      </c>
      <c r="F104" s="107" t="s">
        <v>260</v>
      </c>
      <c r="G104" s="108" t="s">
        <v>261</v>
      </c>
      <c r="H104" s="118" t="s">
        <v>262</v>
      </c>
      <c r="I104" s="109">
        <v>3</v>
      </c>
      <c r="J104" s="109">
        <v>3</v>
      </c>
      <c r="K104" s="87"/>
      <c r="L104" s="88"/>
      <c r="M104" s="88"/>
      <c r="N104" s="2"/>
    </row>
    <row r="105" spans="1:14" s="50" customFormat="1">
      <c r="A105" s="3">
        <v>78</v>
      </c>
      <c r="B105" s="3" t="s">
        <v>44</v>
      </c>
      <c r="C105" s="107"/>
      <c r="D105" s="105"/>
      <c r="E105" s="107" t="s">
        <v>204</v>
      </c>
      <c r="F105" s="107" t="s">
        <v>263</v>
      </c>
      <c r="G105" s="108" t="s">
        <v>258</v>
      </c>
      <c r="H105" s="118" t="s">
        <v>264</v>
      </c>
      <c r="I105" s="109">
        <v>35</v>
      </c>
      <c r="J105" s="109">
        <v>970</v>
      </c>
      <c r="K105" s="87"/>
      <c r="L105" s="88"/>
      <c r="M105" s="88"/>
      <c r="N105" s="2"/>
    </row>
    <row r="106" spans="1:14" s="50" customFormat="1" ht="12.75">
      <c r="A106" s="3" t="s">
        <v>44</v>
      </c>
      <c r="B106" s="3" t="s">
        <v>44</v>
      </c>
      <c r="C106" s="3"/>
      <c r="D106" s="3"/>
      <c r="E106" s="3"/>
      <c r="F106" s="3"/>
      <c r="G106" s="3"/>
      <c r="H106" s="116"/>
      <c r="I106" s="87">
        <f>SUM(I103:I105)</f>
        <v>82</v>
      </c>
      <c r="J106" s="87">
        <f>SUM(J103:J105)</f>
        <v>1703</v>
      </c>
      <c r="K106" s="87">
        <v>1703</v>
      </c>
      <c r="L106" s="88">
        <v>2.33</v>
      </c>
      <c r="M106" s="88">
        <f>K106*L106</f>
        <v>3967.9900000000002</v>
      </c>
      <c r="N106" s="2"/>
    </row>
    <row r="107" spans="1:14" s="50" customFormat="1">
      <c r="A107" s="3">
        <v>79</v>
      </c>
      <c r="B107" s="3">
        <v>20</v>
      </c>
      <c r="C107" s="6" t="s">
        <v>265</v>
      </c>
      <c r="D107" s="105" t="s">
        <v>40</v>
      </c>
      <c r="E107" s="6" t="s">
        <v>204</v>
      </c>
      <c r="F107" s="6" t="s">
        <v>266</v>
      </c>
      <c r="G107" s="89" t="s">
        <v>267</v>
      </c>
      <c r="H107" s="115" t="s">
        <v>268</v>
      </c>
      <c r="I107" s="86">
        <v>76</v>
      </c>
      <c r="J107" s="86">
        <v>3116</v>
      </c>
      <c r="K107" s="87"/>
      <c r="L107" s="88"/>
      <c r="M107" s="88"/>
      <c r="N107" s="2"/>
    </row>
    <row r="108" spans="1:14" s="50" customFormat="1">
      <c r="A108" s="3">
        <v>80</v>
      </c>
      <c r="B108" s="3" t="s">
        <v>44</v>
      </c>
      <c r="C108" s="6"/>
      <c r="D108" s="5"/>
      <c r="E108" s="6" t="s">
        <v>204</v>
      </c>
      <c r="F108" s="6" t="s">
        <v>269</v>
      </c>
      <c r="G108" s="89" t="s">
        <v>270</v>
      </c>
      <c r="H108" s="115" t="s">
        <v>271</v>
      </c>
      <c r="I108" s="86">
        <v>60</v>
      </c>
      <c r="J108" s="86">
        <v>2460</v>
      </c>
      <c r="K108" s="87"/>
      <c r="L108" s="88"/>
      <c r="M108" s="88"/>
      <c r="N108" s="2"/>
    </row>
    <row r="109" spans="1:14" s="50" customFormat="1" ht="12.75">
      <c r="A109" s="3" t="s">
        <v>44</v>
      </c>
      <c r="B109" s="3" t="s">
        <v>44</v>
      </c>
      <c r="C109" s="3"/>
      <c r="D109" s="3"/>
      <c r="E109" s="3"/>
      <c r="F109" s="3"/>
      <c r="G109" s="3"/>
      <c r="H109" s="116"/>
      <c r="I109" s="87">
        <f>SUM(I107:I108)</f>
        <v>136</v>
      </c>
      <c r="J109" s="87">
        <f>SUM(J107:J108)</f>
        <v>5576</v>
      </c>
      <c r="K109" s="87">
        <v>5576</v>
      </c>
      <c r="L109" s="88">
        <v>2.33</v>
      </c>
      <c r="M109" s="88">
        <f>K109*L109</f>
        <v>12992.08</v>
      </c>
      <c r="N109" s="2"/>
    </row>
    <row r="110" spans="1:14" s="50" customFormat="1">
      <c r="A110" s="3">
        <v>81</v>
      </c>
      <c r="B110" s="3">
        <v>21</v>
      </c>
      <c r="C110" s="6" t="s">
        <v>272</v>
      </c>
      <c r="D110" s="5" t="s">
        <v>40</v>
      </c>
      <c r="E110" s="6" t="s">
        <v>204</v>
      </c>
      <c r="F110" s="6" t="s">
        <v>273</v>
      </c>
      <c r="G110" s="6" t="s">
        <v>274</v>
      </c>
      <c r="H110" s="115" t="s">
        <v>275</v>
      </c>
      <c r="I110" s="86">
        <v>4</v>
      </c>
      <c r="J110" s="86">
        <v>29</v>
      </c>
      <c r="K110" s="87"/>
      <c r="L110" s="88"/>
      <c r="M110" s="88"/>
      <c r="N110" s="2"/>
    </row>
    <row r="111" spans="1:14" s="50" customFormat="1">
      <c r="A111" s="3">
        <v>82</v>
      </c>
      <c r="B111" s="3" t="s">
        <v>44</v>
      </c>
      <c r="C111" s="6" t="s">
        <v>276</v>
      </c>
      <c r="D111" s="5"/>
      <c r="E111" s="6" t="s">
        <v>204</v>
      </c>
      <c r="F111" s="6" t="s">
        <v>277</v>
      </c>
      <c r="G111" s="6" t="s">
        <v>278</v>
      </c>
      <c r="H111" s="115" t="s">
        <v>279</v>
      </c>
      <c r="I111" s="86">
        <v>21</v>
      </c>
      <c r="J111" s="86">
        <v>259</v>
      </c>
      <c r="K111" s="87"/>
      <c r="L111" s="88"/>
      <c r="M111" s="88"/>
      <c r="N111" s="2"/>
    </row>
    <row r="112" spans="1:14" s="50" customFormat="1">
      <c r="A112" s="3">
        <v>83</v>
      </c>
      <c r="B112" s="3" t="s">
        <v>44</v>
      </c>
      <c r="C112" s="6"/>
      <c r="D112" s="5"/>
      <c r="E112" s="6" t="s">
        <v>204</v>
      </c>
      <c r="F112" s="6" t="s">
        <v>280</v>
      </c>
      <c r="G112" s="6" t="s">
        <v>130</v>
      </c>
      <c r="H112" s="115" t="s">
        <v>281</v>
      </c>
      <c r="I112" s="86">
        <v>8</v>
      </c>
      <c r="J112" s="86">
        <v>192</v>
      </c>
      <c r="K112" s="87"/>
      <c r="L112" s="88"/>
      <c r="M112" s="88"/>
      <c r="N112" s="2"/>
    </row>
    <row r="113" spans="1:14" s="50" customFormat="1">
      <c r="A113" s="3">
        <v>84</v>
      </c>
      <c r="B113" s="3" t="s">
        <v>44</v>
      </c>
      <c r="C113" s="6"/>
      <c r="D113" s="5"/>
      <c r="E113" s="6" t="s">
        <v>204</v>
      </c>
      <c r="F113" s="6" t="s">
        <v>282</v>
      </c>
      <c r="G113" s="6" t="s">
        <v>283</v>
      </c>
      <c r="H113" s="115" t="s">
        <v>284</v>
      </c>
      <c r="I113" s="86">
        <v>20</v>
      </c>
      <c r="J113" s="86">
        <v>511</v>
      </c>
      <c r="K113" s="87"/>
      <c r="L113" s="88"/>
      <c r="M113" s="88"/>
      <c r="N113" s="2"/>
    </row>
    <row r="114" spans="1:14" s="50" customFormat="1">
      <c r="A114" s="3">
        <v>85</v>
      </c>
      <c r="B114" s="3" t="s">
        <v>44</v>
      </c>
      <c r="C114" s="6"/>
      <c r="D114" s="5"/>
      <c r="E114" s="6" t="s">
        <v>204</v>
      </c>
      <c r="F114" s="6" t="s">
        <v>285</v>
      </c>
      <c r="G114" s="6" t="s">
        <v>286</v>
      </c>
      <c r="H114" s="115" t="s">
        <v>287</v>
      </c>
      <c r="I114" s="86">
        <v>13</v>
      </c>
      <c r="J114" s="86">
        <v>110</v>
      </c>
      <c r="K114" s="87"/>
      <c r="L114" s="88"/>
      <c r="M114" s="88"/>
      <c r="N114" s="2"/>
    </row>
    <row r="115" spans="1:14" s="50" customFormat="1">
      <c r="A115" s="3">
        <v>86</v>
      </c>
      <c r="B115" s="3" t="s">
        <v>44</v>
      </c>
      <c r="C115" s="6"/>
      <c r="D115" s="5"/>
      <c r="E115" s="6" t="s">
        <v>204</v>
      </c>
      <c r="F115" s="6" t="s">
        <v>288</v>
      </c>
      <c r="G115" s="6" t="s">
        <v>289</v>
      </c>
      <c r="H115" s="115" t="s">
        <v>290</v>
      </c>
      <c r="I115" s="86">
        <v>13</v>
      </c>
      <c r="J115" s="86">
        <v>383</v>
      </c>
      <c r="K115" s="87"/>
      <c r="L115" s="88"/>
      <c r="M115" s="88"/>
      <c r="N115" s="2"/>
    </row>
    <row r="116" spans="1:14" s="50" customFormat="1">
      <c r="A116" s="3">
        <v>87</v>
      </c>
      <c r="B116" s="3" t="s">
        <v>44</v>
      </c>
      <c r="C116" s="6"/>
      <c r="D116" s="5"/>
      <c r="E116" s="6" t="s">
        <v>204</v>
      </c>
      <c r="F116" s="6" t="s">
        <v>291</v>
      </c>
      <c r="G116" s="6" t="s">
        <v>292</v>
      </c>
      <c r="H116" s="115" t="s">
        <v>293</v>
      </c>
      <c r="I116" s="86">
        <v>9</v>
      </c>
      <c r="J116" s="86">
        <v>170</v>
      </c>
      <c r="K116" s="87"/>
      <c r="L116" s="88"/>
      <c r="M116" s="88"/>
      <c r="N116" s="2"/>
    </row>
    <row r="117" spans="1:14" s="50" customFormat="1">
      <c r="A117" s="3">
        <v>88</v>
      </c>
      <c r="B117" s="3" t="s">
        <v>44</v>
      </c>
      <c r="C117" s="6"/>
      <c r="D117" s="5"/>
      <c r="E117" s="6" t="s">
        <v>204</v>
      </c>
      <c r="F117" s="6" t="s">
        <v>294</v>
      </c>
      <c r="G117" s="6" t="s">
        <v>283</v>
      </c>
      <c r="H117" s="115" t="s">
        <v>295</v>
      </c>
      <c r="I117" s="86">
        <v>36</v>
      </c>
      <c r="J117" s="86">
        <v>702</v>
      </c>
      <c r="K117" s="87"/>
      <c r="L117" s="88"/>
      <c r="M117" s="88"/>
      <c r="N117" s="2"/>
    </row>
    <row r="118" spans="1:14" s="50" customFormat="1">
      <c r="A118" s="3">
        <v>89</v>
      </c>
      <c r="B118" s="3" t="s">
        <v>44</v>
      </c>
      <c r="C118" s="6"/>
      <c r="D118" s="5"/>
      <c r="E118" s="6" t="s">
        <v>204</v>
      </c>
      <c r="F118" s="6" t="s">
        <v>296</v>
      </c>
      <c r="G118" s="6" t="s">
        <v>297</v>
      </c>
      <c r="H118" s="115" t="s">
        <v>298</v>
      </c>
      <c r="I118" s="86">
        <v>15</v>
      </c>
      <c r="J118" s="86">
        <v>96</v>
      </c>
      <c r="K118" s="87"/>
      <c r="L118" s="88"/>
      <c r="M118" s="88"/>
      <c r="N118" s="2"/>
    </row>
    <row r="119" spans="1:14" s="50" customFormat="1" ht="12.75">
      <c r="A119" s="3" t="s">
        <v>44</v>
      </c>
      <c r="B119" s="3" t="s">
        <v>44</v>
      </c>
      <c r="C119" s="3"/>
      <c r="D119" s="3"/>
      <c r="E119" s="3"/>
      <c r="F119" s="3"/>
      <c r="G119" s="3"/>
      <c r="H119" s="116"/>
      <c r="I119" s="87">
        <f>SUM(I110:I118)</f>
        <v>139</v>
      </c>
      <c r="J119" s="87">
        <f>SUM(J110:J118)</f>
        <v>2452</v>
      </c>
      <c r="K119" s="87">
        <v>2500</v>
      </c>
      <c r="L119" s="88">
        <v>2.33</v>
      </c>
      <c r="M119" s="88">
        <f>K119*L119</f>
        <v>5825</v>
      </c>
      <c r="N119" s="2"/>
    </row>
    <row r="120" spans="1:14" s="50" customFormat="1">
      <c r="A120" s="3">
        <v>90</v>
      </c>
      <c r="B120" s="3">
        <v>22</v>
      </c>
      <c r="C120" s="6" t="s">
        <v>299</v>
      </c>
      <c r="D120" s="5" t="s">
        <v>40</v>
      </c>
      <c r="E120" s="6" t="s">
        <v>204</v>
      </c>
      <c r="F120" s="6" t="s">
        <v>300</v>
      </c>
      <c r="G120" s="89" t="s">
        <v>96</v>
      </c>
      <c r="H120" s="115" t="s">
        <v>301</v>
      </c>
      <c r="I120" s="86">
        <v>150</v>
      </c>
      <c r="J120" s="86">
        <v>4374</v>
      </c>
      <c r="K120" s="87"/>
      <c r="L120" s="88"/>
      <c r="M120" s="88"/>
      <c r="N120" s="2"/>
    </row>
    <row r="121" spans="1:14" s="50" customFormat="1" ht="12.75">
      <c r="A121" s="3" t="s">
        <v>44</v>
      </c>
      <c r="B121" s="3" t="s">
        <v>44</v>
      </c>
      <c r="C121" s="3"/>
      <c r="D121" s="3"/>
      <c r="E121" s="3"/>
      <c r="F121" s="3"/>
      <c r="G121" s="3"/>
      <c r="H121" s="116"/>
      <c r="I121" s="87">
        <v>150</v>
      </c>
      <c r="J121" s="87">
        <v>4374</v>
      </c>
      <c r="K121" s="87">
        <v>4374</v>
      </c>
      <c r="L121" s="88">
        <v>2.33</v>
      </c>
      <c r="M121" s="88">
        <f>K121*L121</f>
        <v>10191.42</v>
      </c>
      <c r="N121" s="2"/>
    </row>
    <row r="122" spans="1:14" s="50" customFormat="1">
      <c r="A122" s="3">
        <v>91</v>
      </c>
      <c r="B122" s="3">
        <v>23</v>
      </c>
      <c r="C122" s="6" t="s">
        <v>302</v>
      </c>
      <c r="D122" s="5" t="s">
        <v>40</v>
      </c>
      <c r="E122" s="6" t="s">
        <v>204</v>
      </c>
      <c r="F122" s="6" t="s">
        <v>303</v>
      </c>
      <c r="G122" s="89" t="s">
        <v>304</v>
      </c>
      <c r="H122" s="115" t="s">
        <v>305</v>
      </c>
      <c r="I122" s="86">
        <v>25</v>
      </c>
      <c r="J122" s="86">
        <v>318</v>
      </c>
      <c r="K122" s="87"/>
      <c r="L122" s="88"/>
      <c r="M122" s="88"/>
      <c r="N122" s="2"/>
    </row>
    <row r="123" spans="1:14" s="50" customFormat="1" ht="30">
      <c r="A123" s="3">
        <v>92</v>
      </c>
      <c r="B123" s="3" t="s">
        <v>44</v>
      </c>
      <c r="C123" s="6"/>
      <c r="D123" s="5"/>
      <c r="E123" s="6" t="s">
        <v>204</v>
      </c>
      <c r="F123" s="6" t="s">
        <v>306</v>
      </c>
      <c r="G123" s="89" t="s">
        <v>304</v>
      </c>
      <c r="H123" s="115" t="s">
        <v>928</v>
      </c>
      <c r="I123" s="86">
        <v>62</v>
      </c>
      <c r="J123" s="86">
        <v>2474</v>
      </c>
      <c r="K123" s="87"/>
      <c r="L123" s="88"/>
      <c r="M123" s="88"/>
      <c r="N123" s="2"/>
    </row>
    <row r="124" spans="1:14" s="50" customFormat="1">
      <c r="A124" s="3">
        <v>93</v>
      </c>
      <c r="B124" s="3" t="s">
        <v>44</v>
      </c>
      <c r="C124" s="6"/>
      <c r="D124" s="5"/>
      <c r="E124" s="6" t="s">
        <v>204</v>
      </c>
      <c r="F124" s="6" t="s">
        <v>307</v>
      </c>
      <c r="G124" s="89" t="s">
        <v>304</v>
      </c>
      <c r="H124" s="115" t="s">
        <v>308</v>
      </c>
      <c r="I124" s="86">
        <v>2</v>
      </c>
      <c r="J124" s="86">
        <v>10</v>
      </c>
      <c r="K124" s="87"/>
      <c r="L124" s="88"/>
      <c r="M124" s="88"/>
      <c r="N124" s="2"/>
    </row>
    <row r="125" spans="1:14" s="50" customFormat="1">
      <c r="A125" s="3">
        <v>94</v>
      </c>
      <c r="B125" s="3" t="s">
        <v>44</v>
      </c>
      <c r="C125" s="6"/>
      <c r="D125" s="5"/>
      <c r="E125" s="6" t="s">
        <v>204</v>
      </c>
      <c r="F125" s="6" t="s">
        <v>309</v>
      </c>
      <c r="G125" s="89" t="s">
        <v>304</v>
      </c>
      <c r="H125" s="115" t="s">
        <v>310</v>
      </c>
      <c r="I125" s="86">
        <v>22</v>
      </c>
      <c r="J125" s="86">
        <v>114</v>
      </c>
      <c r="K125" s="87"/>
      <c r="L125" s="88"/>
      <c r="M125" s="88"/>
      <c r="N125" s="2"/>
    </row>
    <row r="126" spans="1:14" s="50" customFormat="1">
      <c r="A126" s="3">
        <v>95</v>
      </c>
      <c r="B126" s="3" t="s">
        <v>44</v>
      </c>
      <c r="C126" s="6"/>
      <c r="D126" s="5"/>
      <c r="E126" s="6" t="s">
        <v>204</v>
      </c>
      <c r="F126" s="6" t="s">
        <v>311</v>
      </c>
      <c r="G126" s="89" t="s">
        <v>304</v>
      </c>
      <c r="H126" s="115" t="s">
        <v>312</v>
      </c>
      <c r="I126" s="86">
        <v>5</v>
      </c>
      <c r="J126" s="86">
        <v>31</v>
      </c>
      <c r="K126" s="87"/>
      <c r="L126" s="88"/>
      <c r="M126" s="88"/>
      <c r="N126" s="2"/>
    </row>
    <row r="127" spans="1:14" s="50" customFormat="1">
      <c r="A127" s="3">
        <v>96</v>
      </c>
      <c r="B127" s="3" t="s">
        <v>44</v>
      </c>
      <c r="C127" s="6"/>
      <c r="D127" s="5"/>
      <c r="E127" s="6" t="s">
        <v>204</v>
      </c>
      <c r="F127" s="6" t="s">
        <v>313</v>
      </c>
      <c r="G127" s="89" t="s">
        <v>314</v>
      </c>
      <c r="H127" s="115" t="s">
        <v>315</v>
      </c>
      <c r="I127" s="86">
        <v>3</v>
      </c>
      <c r="J127" s="86">
        <v>24</v>
      </c>
      <c r="K127" s="87"/>
      <c r="L127" s="88"/>
      <c r="M127" s="88"/>
      <c r="N127" s="2"/>
    </row>
    <row r="128" spans="1:14" s="50" customFormat="1" ht="12.75">
      <c r="A128" s="3" t="s">
        <v>44</v>
      </c>
      <c r="B128" s="3" t="s">
        <v>44</v>
      </c>
      <c r="C128" s="3"/>
      <c r="D128" s="3"/>
      <c r="E128" s="3"/>
      <c r="F128" s="3"/>
      <c r="G128" s="3"/>
      <c r="H128" s="116"/>
      <c r="I128" s="87">
        <f>SUM(I122:I127)</f>
        <v>119</v>
      </c>
      <c r="J128" s="87">
        <f>SUM(J122:J127)</f>
        <v>2971</v>
      </c>
      <c r="K128" s="87">
        <v>2971</v>
      </c>
      <c r="L128" s="88">
        <v>2.33</v>
      </c>
      <c r="M128" s="88">
        <f>K128*L128</f>
        <v>6922.43</v>
      </c>
      <c r="N128" s="2"/>
    </row>
    <row r="129" spans="1:14" s="50" customFormat="1">
      <c r="A129" s="3">
        <v>97</v>
      </c>
      <c r="B129" s="3">
        <v>24</v>
      </c>
      <c r="C129" s="6" t="s">
        <v>316</v>
      </c>
      <c r="D129" s="5" t="s">
        <v>40</v>
      </c>
      <c r="E129" s="6" t="s">
        <v>204</v>
      </c>
      <c r="F129" s="6" t="s">
        <v>317</v>
      </c>
      <c r="G129" s="89" t="s">
        <v>318</v>
      </c>
      <c r="H129" s="115" t="s">
        <v>319</v>
      </c>
      <c r="I129" s="86">
        <v>36</v>
      </c>
      <c r="J129" s="86">
        <v>1244</v>
      </c>
      <c r="K129" s="87"/>
      <c r="L129" s="88"/>
      <c r="M129" s="88"/>
      <c r="N129" s="2"/>
    </row>
    <row r="130" spans="1:14" s="50" customFormat="1">
      <c r="A130" s="3">
        <v>98</v>
      </c>
      <c r="B130" s="3" t="s">
        <v>44</v>
      </c>
      <c r="C130" s="6"/>
      <c r="D130" s="5"/>
      <c r="E130" s="6" t="s">
        <v>204</v>
      </c>
      <c r="F130" s="6" t="s">
        <v>320</v>
      </c>
      <c r="G130" s="89" t="s">
        <v>321</v>
      </c>
      <c r="H130" s="115" t="s">
        <v>322</v>
      </c>
      <c r="I130" s="86">
        <v>2</v>
      </c>
      <c r="J130" s="86">
        <v>7</v>
      </c>
      <c r="K130" s="87"/>
      <c r="L130" s="88"/>
      <c r="M130" s="88"/>
      <c r="N130" s="2"/>
    </row>
    <row r="131" spans="1:14" s="50" customFormat="1">
      <c r="A131" s="3">
        <v>99</v>
      </c>
      <c r="B131" s="3" t="s">
        <v>44</v>
      </c>
      <c r="C131" s="6"/>
      <c r="D131" s="5"/>
      <c r="E131" s="6" t="s">
        <v>204</v>
      </c>
      <c r="F131" s="6" t="s">
        <v>323</v>
      </c>
      <c r="G131" s="89" t="s">
        <v>99</v>
      </c>
      <c r="H131" s="115" t="s">
        <v>324</v>
      </c>
      <c r="I131" s="86">
        <v>10</v>
      </c>
      <c r="J131" s="86">
        <v>148</v>
      </c>
      <c r="K131" s="87"/>
      <c r="L131" s="88"/>
      <c r="M131" s="88"/>
      <c r="N131" s="2"/>
    </row>
    <row r="132" spans="1:14" s="50" customFormat="1">
      <c r="A132" s="3">
        <v>100</v>
      </c>
      <c r="B132" s="3" t="s">
        <v>44</v>
      </c>
      <c r="C132" s="6"/>
      <c r="D132" s="5"/>
      <c r="E132" s="6" t="s">
        <v>204</v>
      </c>
      <c r="F132" s="6" t="s">
        <v>325</v>
      </c>
      <c r="G132" s="89" t="s">
        <v>99</v>
      </c>
      <c r="H132" s="115" t="s">
        <v>326</v>
      </c>
      <c r="I132" s="86">
        <v>27</v>
      </c>
      <c r="J132" s="86">
        <v>329</v>
      </c>
      <c r="K132" s="87"/>
      <c r="L132" s="88"/>
      <c r="M132" s="88"/>
      <c r="N132" s="2"/>
    </row>
    <row r="133" spans="1:14" s="50" customFormat="1">
      <c r="A133" s="3">
        <v>101</v>
      </c>
      <c r="B133" s="3" t="s">
        <v>44</v>
      </c>
      <c r="C133" s="6"/>
      <c r="D133" s="5"/>
      <c r="E133" s="6" t="s">
        <v>204</v>
      </c>
      <c r="F133" s="6" t="s">
        <v>327</v>
      </c>
      <c r="G133" s="89" t="s">
        <v>328</v>
      </c>
      <c r="H133" s="115" t="s">
        <v>329</v>
      </c>
      <c r="I133" s="86">
        <v>82</v>
      </c>
      <c r="J133" s="86">
        <v>1589</v>
      </c>
      <c r="K133" s="87"/>
      <c r="L133" s="88"/>
      <c r="M133" s="88"/>
      <c r="N133" s="2"/>
    </row>
    <row r="134" spans="1:14" s="50" customFormat="1">
      <c r="A134" s="3">
        <v>102</v>
      </c>
      <c r="B134" s="3" t="s">
        <v>44</v>
      </c>
      <c r="C134" s="6"/>
      <c r="D134" s="5"/>
      <c r="E134" s="6" t="s">
        <v>204</v>
      </c>
      <c r="F134" s="6" t="s">
        <v>330</v>
      </c>
      <c r="G134" s="89" t="s">
        <v>331</v>
      </c>
      <c r="H134" s="115" t="s">
        <v>332</v>
      </c>
      <c r="I134" s="86">
        <v>1</v>
      </c>
      <c r="J134" s="86">
        <v>9</v>
      </c>
      <c r="K134" s="87"/>
      <c r="L134" s="88"/>
      <c r="M134" s="88"/>
      <c r="N134" s="2"/>
    </row>
    <row r="135" spans="1:14" s="50" customFormat="1" ht="12.75">
      <c r="A135" s="3" t="s">
        <v>44</v>
      </c>
      <c r="B135" s="3" t="s">
        <v>44</v>
      </c>
      <c r="C135" s="3"/>
      <c r="D135" s="3"/>
      <c r="E135" s="3"/>
      <c r="F135" s="3"/>
      <c r="G135" s="3"/>
      <c r="H135" s="116"/>
      <c r="I135" s="87">
        <f>SUM(I129:I134)</f>
        <v>158</v>
      </c>
      <c r="J135" s="87">
        <f>SUM(J129:J134)</f>
        <v>3326</v>
      </c>
      <c r="K135" s="87">
        <v>3326</v>
      </c>
      <c r="L135" s="88">
        <v>2.33</v>
      </c>
      <c r="M135" s="88">
        <f>K135*L135</f>
        <v>7749.58</v>
      </c>
      <c r="N135" s="2"/>
    </row>
    <row r="136" spans="1:14" s="50" customFormat="1">
      <c r="A136" s="3">
        <v>103</v>
      </c>
      <c r="B136" s="3">
        <v>25</v>
      </c>
      <c r="C136" s="6" t="s">
        <v>333</v>
      </c>
      <c r="D136" s="5" t="s">
        <v>40</v>
      </c>
      <c r="E136" s="6" t="s">
        <v>204</v>
      </c>
      <c r="F136" s="6" t="s">
        <v>334</v>
      </c>
      <c r="G136" s="89" t="s">
        <v>335</v>
      </c>
      <c r="H136" s="115" t="s">
        <v>336</v>
      </c>
      <c r="I136" s="86">
        <v>38</v>
      </c>
      <c r="J136" s="86">
        <v>593</v>
      </c>
      <c r="K136" s="87"/>
      <c r="L136" s="88"/>
      <c r="M136" s="88"/>
      <c r="N136" s="2"/>
    </row>
    <row r="137" spans="1:14" s="50" customFormat="1">
      <c r="A137" s="3">
        <v>104</v>
      </c>
      <c r="B137" s="3" t="s">
        <v>44</v>
      </c>
      <c r="C137" s="6" t="s">
        <v>337</v>
      </c>
      <c r="D137" s="5"/>
      <c r="E137" s="6" t="s">
        <v>204</v>
      </c>
      <c r="F137" s="6" t="s">
        <v>338</v>
      </c>
      <c r="G137" s="89" t="s">
        <v>339</v>
      </c>
      <c r="H137" s="115" t="s">
        <v>340</v>
      </c>
      <c r="I137" s="86">
        <v>77</v>
      </c>
      <c r="J137" s="86">
        <v>2601</v>
      </c>
      <c r="K137" s="87"/>
      <c r="L137" s="88"/>
      <c r="M137" s="88"/>
      <c r="N137" s="2"/>
    </row>
    <row r="138" spans="1:14" s="50" customFormat="1">
      <c r="A138" s="3">
        <v>105</v>
      </c>
      <c r="B138" s="3" t="s">
        <v>44</v>
      </c>
      <c r="C138" s="6"/>
      <c r="D138" s="5"/>
      <c r="E138" s="6" t="s">
        <v>204</v>
      </c>
      <c r="F138" s="6" t="s">
        <v>341</v>
      </c>
      <c r="G138" s="89" t="s">
        <v>93</v>
      </c>
      <c r="H138" s="115" t="s">
        <v>342</v>
      </c>
      <c r="I138" s="86">
        <v>15</v>
      </c>
      <c r="J138" s="86">
        <v>238</v>
      </c>
      <c r="K138" s="87"/>
      <c r="L138" s="88"/>
      <c r="M138" s="88"/>
      <c r="N138" s="2"/>
    </row>
    <row r="139" spans="1:14" s="50" customFormat="1" ht="12.75">
      <c r="A139" s="3" t="s">
        <v>44</v>
      </c>
      <c r="B139" s="3" t="s">
        <v>44</v>
      </c>
      <c r="C139" s="3"/>
      <c r="D139" s="3"/>
      <c r="E139" s="3"/>
      <c r="F139" s="3"/>
      <c r="G139" s="3"/>
      <c r="H139" s="116"/>
      <c r="I139" s="87">
        <f>SUM(I136:I138)</f>
        <v>130</v>
      </c>
      <c r="J139" s="87">
        <f>SUM(J136:J138)</f>
        <v>3432</v>
      </c>
      <c r="K139" s="87">
        <v>3432</v>
      </c>
      <c r="L139" s="88">
        <v>2.33</v>
      </c>
      <c r="M139" s="88">
        <f>K139*L139</f>
        <v>7996.56</v>
      </c>
      <c r="N139" s="2"/>
    </row>
    <row r="140" spans="1:14" s="50" customFormat="1">
      <c r="A140" s="3">
        <v>106</v>
      </c>
      <c r="B140" s="3">
        <v>26</v>
      </c>
      <c r="C140" s="6" t="s">
        <v>343</v>
      </c>
      <c r="D140" s="5" t="s">
        <v>40</v>
      </c>
      <c r="E140" s="6" t="s">
        <v>204</v>
      </c>
      <c r="F140" s="6" t="s">
        <v>344</v>
      </c>
      <c r="G140" s="89" t="s">
        <v>345</v>
      </c>
      <c r="H140" s="115" t="s">
        <v>346</v>
      </c>
      <c r="I140" s="86">
        <v>57</v>
      </c>
      <c r="J140" s="86">
        <v>2201</v>
      </c>
      <c r="K140" s="87"/>
      <c r="L140" s="88"/>
      <c r="M140" s="88"/>
      <c r="N140" s="2"/>
    </row>
    <row r="141" spans="1:14" s="50" customFormat="1" ht="30">
      <c r="A141" s="3">
        <v>107</v>
      </c>
      <c r="B141" s="3" t="s">
        <v>44</v>
      </c>
      <c r="C141" s="6" t="s">
        <v>347</v>
      </c>
      <c r="D141" s="5"/>
      <c r="E141" s="6" t="s">
        <v>204</v>
      </c>
      <c r="F141" s="6" t="s">
        <v>348</v>
      </c>
      <c r="G141" s="89" t="s">
        <v>349</v>
      </c>
      <c r="H141" s="115" t="s">
        <v>929</v>
      </c>
      <c r="I141" s="86">
        <v>9</v>
      </c>
      <c r="J141" s="86">
        <v>35</v>
      </c>
      <c r="K141" s="87"/>
      <c r="L141" s="88"/>
      <c r="M141" s="88"/>
      <c r="N141" s="2"/>
    </row>
    <row r="142" spans="1:14" s="50" customFormat="1">
      <c r="A142" s="3">
        <v>108</v>
      </c>
      <c r="B142" s="3" t="s">
        <v>44</v>
      </c>
      <c r="C142" s="6"/>
      <c r="D142" s="5"/>
      <c r="E142" s="6" t="s">
        <v>204</v>
      </c>
      <c r="F142" s="6" t="s">
        <v>350</v>
      </c>
      <c r="G142" s="89" t="s">
        <v>349</v>
      </c>
      <c r="H142" s="115" t="s">
        <v>351</v>
      </c>
      <c r="I142" s="86">
        <v>10</v>
      </c>
      <c r="J142" s="86">
        <v>69</v>
      </c>
      <c r="K142" s="87"/>
      <c r="L142" s="88"/>
      <c r="M142" s="88"/>
      <c r="N142" s="2"/>
    </row>
    <row r="143" spans="1:14" s="50" customFormat="1">
      <c r="A143" s="3">
        <v>109</v>
      </c>
      <c r="B143" s="3" t="s">
        <v>44</v>
      </c>
      <c r="C143" s="3"/>
      <c r="D143" s="3"/>
      <c r="E143" s="6" t="s">
        <v>204</v>
      </c>
      <c r="F143" s="6" t="s">
        <v>352</v>
      </c>
      <c r="G143" s="89" t="s">
        <v>353</v>
      </c>
      <c r="H143" s="115" t="s">
        <v>354</v>
      </c>
      <c r="I143" s="86">
        <v>3</v>
      </c>
      <c r="J143" s="86">
        <v>3</v>
      </c>
      <c r="K143" s="87"/>
      <c r="L143" s="88"/>
      <c r="M143" s="88"/>
      <c r="N143" s="2"/>
    </row>
    <row r="144" spans="1:14" s="50" customFormat="1" ht="12.75">
      <c r="A144" s="3" t="s">
        <v>44</v>
      </c>
      <c r="B144" s="3" t="s">
        <v>44</v>
      </c>
      <c r="C144" s="3"/>
      <c r="D144" s="3"/>
      <c r="E144" s="3"/>
      <c r="F144" s="3"/>
      <c r="G144" s="3"/>
      <c r="H144" s="116"/>
      <c r="I144" s="87">
        <f>SUM(I140:I143)</f>
        <v>79</v>
      </c>
      <c r="J144" s="87">
        <f>SUM(J140:J143)</f>
        <v>2308</v>
      </c>
      <c r="K144" s="87">
        <v>2500</v>
      </c>
      <c r="L144" s="88">
        <v>2.33</v>
      </c>
      <c r="M144" s="88">
        <f>K144*L144</f>
        <v>5825</v>
      </c>
      <c r="N144" s="2"/>
    </row>
    <row r="145" spans="1:14" s="50" customFormat="1" ht="30">
      <c r="A145" s="3">
        <v>110</v>
      </c>
      <c r="B145" s="3">
        <v>27</v>
      </c>
      <c r="C145" s="6" t="s">
        <v>355</v>
      </c>
      <c r="D145" s="5" t="s">
        <v>40</v>
      </c>
      <c r="E145" s="6" t="s">
        <v>204</v>
      </c>
      <c r="F145" s="6" t="s">
        <v>356</v>
      </c>
      <c r="G145" s="89" t="s">
        <v>357</v>
      </c>
      <c r="H145" s="115" t="s">
        <v>930</v>
      </c>
      <c r="I145" s="86">
        <v>17</v>
      </c>
      <c r="J145" s="86">
        <v>316</v>
      </c>
      <c r="K145" s="87"/>
      <c r="L145" s="88"/>
      <c r="M145" s="88"/>
      <c r="N145" s="2"/>
    </row>
    <row r="146" spans="1:14" s="50" customFormat="1">
      <c r="A146" s="3">
        <v>111</v>
      </c>
      <c r="B146" s="3" t="s">
        <v>44</v>
      </c>
      <c r="C146" s="6"/>
      <c r="D146" s="5"/>
      <c r="E146" s="6" t="s">
        <v>204</v>
      </c>
      <c r="F146" s="6" t="s">
        <v>358</v>
      </c>
      <c r="G146" s="89" t="s">
        <v>50</v>
      </c>
      <c r="H146" s="115" t="s">
        <v>359</v>
      </c>
      <c r="I146" s="86">
        <v>50</v>
      </c>
      <c r="J146" s="86">
        <v>2050</v>
      </c>
      <c r="K146" s="87"/>
      <c r="L146" s="88"/>
      <c r="M146" s="88"/>
      <c r="N146" s="2"/>
    </row>
    <row r="147" spans="1:14" s="50" customFormat="1">
      <c r="A147" s="3">
        <v>112</v>
      </c>
      <c r="B147" s="3" t="s">
        <v>44</v>
      </c>
      <c r="C147" s="6"/>
      <c r="D147" s="5"/>
      <c r="E147" s="6" t="s">
        <v>204</v>
      </c>
      <c r="F147" s="6" t="s">
        <v>360</v>
      </c>
      <c r="G147" s="89" t="s">
        <v>239</v>
      </c>
      <c r="H147" s="115" t="s">
        <v>361</v>
      </c>
      <c r="I147" s="86">
        <v>14</v>
      </c>
      <c r="J147" s="86">
        <v>255</v>
      </c>
      <c r="K147" s="87"/>
      <c r="L147" s="88"/>
      <c r="M147" s="88"/>
      <c r="N147" s="2"/>
    </row>
    <row r="148" spans="1:14" s="50" customFormat="1" ht="12.75">
      <c r="A148" s="3" t="s">
        <v>44</v>
      </c>
      <c r="B148" s="3" t="s">
        <v>44</v>
      </c>
      <c r="C148" s="3"/>
      <c r="D148" s="3"/>
      <c r="E148" s="3"/>
      <c r="F148" s="3"/>
      <c r="G148" s="3"/>
      <c r="H148" s="116"/>
      <c r="I148" s="87">
        <f>SUM(I145:I147)</f>
        <v>81</v>
      </c>
      <c r="J148" s="87">
        <f>SUM(J145:J147)</f>
        <v>2621</v>
      </c>
      <c r="K148" s="87">
        <v>2621</v>
      </c>
      <c r="L148" s="88">
        <v>2.33</v>
      </c>
      <c r="M148" s="88">
        <f>K148*L148</f>
        <v>6106.93</v>
      </c>
      <c r="N148" s="2"/>
    </row>
    <row r="149" spans="1:14" s="50" customFormat="1">
      <c r="A149" s="3">
        <v>113</v>
      </c>
      <c r="B149" s="3">
        <v>28</v>
      </c>
      <c r="C149" s="6" t="s">
        <v>362</v>
      </c>
      <c r="D149" s="5" t="s">
        <v>40</v>
      </c>
      <c r="E149" s="6" t="s">
        <v>204</v>
      </c>
      <c r="F149" s="6" t="s">
        <v>363</v>
      </c>
      <c r="G149" s="89" t="s">
        <v>364</v>
      </c>
      <c r="H149" s="115" t="s">
        <v>365</v>
      </c>
      <c r="I149" s="86">
        <v>20</v>
      </c>
      <c r="J149" s="86">
        <v>566</v>
      </c>
      <c r="K149" s="87"/>
      <c r="L149" s="88"/>
      <c r="M149" s="88"/>
      <c r="N149" s="2"/>
    </row>
    <row r="150" spans="1:14" s="50" customFormat="1">
      <c r="A150" s="3">
        <v>114</v>
      </c>
      <c r="B150" s="3" t="s">
        <v>44</v>
      </c>
      <c r="C150" s="6"/>
      <c r="D150" s="5"/>
      <c r="E150" s="6" t="s">
        <v>204</v>
      </c>
      <c r="F150" s="6" t="s">
        <v>366</v>
      </c>
      <c r="G150" s="89" t="s">
        <v>367</v>
      </c>
      <c r="H150" s="115" t="s">
        <v>368</v>
      </c>
      <c r="I150" s="86">
        <v>2</v>
      </c>
      <c r="J150" s="86">
        <v>14</v>
      </c>
      <c r="K150" s="87"/>
      <c r="L150" s="88"/>
      <c r="M150" s="88"/>
      <c r="N150" s="2"/>
    </row>
    <row r="151" spans="1:14" s="50" customFormat="1">
      <c r="A151" s="3">
        <v>115</v>
      </c>
      <c r="B151" s="3" t="s">
        <v>44</v>
      </c>
      <c r="C151" s="6"/>
      <c r="D151" s="5"/>
      <c r="E151" s="6" t="s">
        <v>204</v>
      </c>
      <c r="F151" s="6" t="s">
        <v>369</v>
      </c>
      <c r="G151" s="89" t="s">
        <v>370</v>
      </c>
      <c r="H151" s="115" t="s">
        <v>371</v>
      </c>
      <c r="I151" s="86">
        <v>15</v>
      </c>
      <c r="J151" s="86">
        <v>221</v>
      </c>
      <c r="K151" s="87"/>
      <c r="L151" s="88"/>
      <c r="M151" s="88"/>
      <c r="N151" s="2"/>
    </row>
    <row r="152" spans="1:14" s="50" customFormat="1">
      <c r="A152" s="3">
        <v>116</v>
      </c>
      <c r="B152" s="3" t="s">
        <v>44</v>
      </c>
      <c r="C152" s="6"/>
      <c r="D152" s="5"/>
      <c r="E152" s="6" t="s">
        <v>204</v>
      </c>
      <c r="F152" s="6" t="s">
        <v>372</v>
      </c>
      <c r="G152" s="89" t="s">
        <v>373</v>
      </c>
      <c r="H152" s="115" t="s">
        <v>374</v>
      </c>
      <c r="I152" s="86">
        <v>2</v>
      </c>
      <c r="J152" s="86">
        <v>38</v>
      </c>
      <c r="K152" s="87"/>
      <c r="L152" s="88"/>
      <c r="M152" s="88"/>
      <c r="N152" s="2"/>
    </row>
    <row r="153" spans="1:14" s="50" customFormat="1">
      <c r="A153" s="3">
        <v>117</v>
      </c>
      <c r="B153" s="3" t="s">
        <v>44</v>
      </c>
      <c r="C153" s="6"/>
      <c r="D153" s="5"/>
      <c r="E153" s="6" t="s">
        <v>204</v>
      </c>
      <c r="F153" s="6" t="s">
        <v>375</v>
      </c>
      <c r="G153" s="89" t="s">
        <v>376</v>
      </c>
      <c r="H153" s="115" t="s">
        <v>377</v>
      </c>
      <c r="I153" s="86">
        <v>24</v>
      </c>
      <c r="J153" s="86">
        <v>410</v>
      </c>
      <c r="K153" s="87"/>
      <c r="L153" s="88"/>
      <c r="M153" s="88"/>
      <c r="N153" s="2"/>
    </row>
    <row r="154" spans="1:14" s="50" customFormat="1">
      <c r="A154" s="3">
        <v>118</v>
      </c>
      <c r="B154" s="3" t="s">
        <v>44</v>
      </c>
      <c r="C154" s="6"/>
      <c r="D154" s="5"/>
      <c r="E154" s="6" t="s">
        <v>204</v>
      </c>
      <c r="F154" s="6" t="s">
        <v>378</v>
      </c>
      <c r="G154" s="89" t="s">
        <v>379</v>
      </c>
      <c r="H154" s="115" t="s">
        <v>380</v>
      </c>
      <c r="I154" s="86">
        <v>22</v>
      </c>
      <c r="J154" s="86">
        <v>136</v>
      </c>
      <c r="K154" s="87"/>
      <c r="L154" s="88"/>
      <c r="M154" s="88"/>
      <c r="N154" s="2"/>
    </row>
    <row r="155" spans="1:14" s="50" customFormat="1">
      <c r="A155" s="3">
        <v>119</v>
      </c>
      <c r="B155" s="3" t="s">
        <v>44</v>
      </c>
      <c r="C155" s="6"/>
      <c r="D155" s="5"/>
      <c r="E155" s="6" t="s">
        <v>204</v>
      </c>
      <c r="F155" s="6" t="s">
        <v>381</v>
      </c>
      <c r="G155" s="89" t="s">
        <v>382</v>
      </c>
      <c r="H155" s="115" t="s">
        <v>383</v>
      </c>
      <c r="I155" s="86">
        <v>2</v>
      </c>
      <c r="J155" s="86">
        <v>46</v>
      </c>
      <c r="K155" s="87"/>
      <c r="L155" s="88"/>
      <c r="M155" s="88"/>
      <c r="N155" s="2"/>
    </row>
    <row r="156" spans="1:14" s="50" customFormat="1" ht="12.75">
      <c r="A156" s="3" t="s">
        <v>44</v>
      </c>
      <c r="B156" s="3" t="s">
        <v>44</v>
      </c>
      <c r="C156" s="3"/>
      <c r="D156" s="3"/>
      <c r="E156" s="3"/>
      <c r="F156" s="3"/>
      <c r="G156" s="3"/>
      <c r="H156" s="116"/>
      <c r="I156" s="87">
        <f>SUM(I149:I155)</f>
        <v>87</v>
      </c>
      <c r="J156" s="87">
        <f>SUM(J149:J155)</f>
        <v>1431</v>
      </c>
      <c r="K156" s="87">
        <v>2500</v>
      </c>
      <c r="L156" s="88">
        <v>2.33</v>
      </c>
      <c r="M156" s="88">
        <f>K156*L156</f>
        <v>5825</v>
      </c>
      <c r="N156" s="2"/>
    </row>
    <row r="157" spans="1:14" s="50" customFormat="1" ht="30">
      <c r="A157" s="3">
        <v>120</v>
      </c>
      <c r="B157" s="3">
        <v>29</v>
      </c>
      <c r="C157" s="6" t="s">
        <v>384</v>
      </c>
      <c r="D157" s="5" t="s">
        <v>40</v>
      </c>
      <c r="E157" s="6" t="s">
        <v>204</v>
      </c>
      <c r="F157" s="6" t="s">
        <v>385</v>
      </c>
      <c r="G157" s="12" t="s">
        <v>386</v>
      </c>
      <c r="H157" s="7" t="s">
        <v>387</v>
      </c>
      <c r="I157" s="86">
        <v>11</v>
      </c>
      <c r="J157" s="86">
        <v>237</v>
      </c>
      <c r="K157" s="87"/>
      <c r="L157" s="88"/>
      <c r="M157" s="88"/>
      <c r="N157" s="2"/>
    </row>
    <row r="158" spans="1:14" s="50" customFormat="1">
      <c r="A158" s="3">
        <v>121</v>
      </c>
      <c r="B158" s="3" t="s">
        <v>44</v>
      </c>
      <c r="C158" s="6"/>
      <c r="D158" s="5"/>
      <c r="E158" s="6" t="s">
        <v>204</v>
      </c>
      <c r="F158" s="6" t="s">
        <v>388</v>
      </c>
      <c r="G158" s="89" t="s">
        <v>389</v>
      </c>
      <c r="H158" s="115" t="s">
        <v>390</v>
      </c>
      <c r="I158" s="86">
        <v>6</v>
      </c>
      <c r="J158" s="86">
        <v>106</v>
      </c>
      <c r="K158" s="87"/>
      <c r="L158" s="88"/>
      <c r="M158" s="88"/>
      <c r="N158" s="2"/>
    </row>
    <row r="159" spans="1:14" s="50" customFormat="1">
      <c r="A159" s="3">
        <v>122</v>
      </c>
      <c r="B159" s="3" t="s">
        <v>44</v>
      </c>
      <c r="C159" s="6"/>
      <c r="D159" s="5"/>
      <c r="E159" s="6" t="s">
        <v>204</v>
      </c>
      <c r="F159" s="6" t="s">
        <v>391</v>
      </c>
      <c r="G159" s="89" t="s">
        <v>172</v>
      </c>
      <c r="H159" s="115" t="s">
        <v>392</v>
      </c>
      <c r="I159" s="86">
        <v>42</v>
      </c>
      <c r="J159" s="86">
        <v>885</v>
      </c>
      <c r="K159" s="87"/>
      <c r="L159" s="88"/>
      <c r="M159" s="88"/>
      <c r="N159" s="2"/>
    </row>
    <row r="160" spans="1:14" s="50" customFormat="1">
      <c r="A160" s="3">
        <v>123</v>
      </c>
      <c r="B160" s="3" t="s">
        <v>44</v>
      </c>
      <c r="C160" s="6"/>
      <c r="D160" s="5"/>
      <c r="E160" s="6" t="s">
        <v>204</v>
      </c>
      <c r="F160" s="6" t="s">
        <v>393</v>
      </c>
      <c r="G160" s="89" t="s">
        <v>172</v>
      </c>
      <c r="H160" s="115" t="s">
        <v>394</v>
      </c>
      <c r="I160" s="86">
        <v>44</v>
      </c>
      <c r="J160" s="86">
        <v>1190</v>
      </c>
      <c r="K160" s="87"/>
      <c r="L160" s="88"/>
      <c r="M160" s="88"/>
      <c r="N160" s="2"/>
    </row>
    <row r="161" spans="1:14" s="50" customFormat="1">
      <c r="A161" s="3">
        <v>124</v>
      </c>
      <c r="B161" s="3" t="s">
        <v>44</v>
      </c>
      <c r="C161" s="6"/>
      <c r="D161" s="5"/>
      <c r="E161" s="6" t="s">
        <v>204</v>
      </c>
      <c r="F161" s="6" t="s">
        <v>395</v>
      </c>
      <c r="G161" s="89" t="s">
        <v>172</v>
      </c>
      <c r="H161" s="115" t="s">
        <v>396</v>
      </c>
      <c r="I161" s="86">
        <v>7</v>
      </c>
      <c r="J161" s="86">
        <v>71</v>
      </c>
      <c r="K161" s="87"/>
      <c r="L161" s="88"/>
      <c r="M161" s="88"/>
      <c r="N161" s="2"/>
    </row>
    <row r="162" spans="1:14" s="50" customFormat="1">
      <c r="A162" s="3">
        <v>125</v>
      </c>
      <c r="B162" s="3" t="s">
        <v>44</v>
      </c>
      <c r="C162" s="6"/>
      <c r="D162" s="5"/>
      <c r="E162" s="6" t="s">
        <v>204</v>
      </c>
      <c r="F162" s="6" t="s">
        <v>397</v>
      </c>
      <c r="G162" s="89" t="s">
        <v>398</v>
      </c>
      <c r="H162" s="115" t="s">
        <v>399</v>
      </c>
      <c r="I162" s="86">
        <v>15</v>
      </c>
      <c r="J162" s="86">
        <v>162</v>
      </c>
      <c r="K162" s="87"/>
      <c r="L162" s="88"/>
      <c r="M162" s="88"/>
      <c r="N162" s="2"/>
    </row>
    <row r="163" spans="1:14" s="50" customFormat="1">
      <c r="A163" s="3">
        <v>126</v>
      </c>
      <c r="B163" s="3" t="s">
        <v>44</v>
      </c>
      <c r="C163" s="6"/>
      <c r="D163" s="5"/>
      <c r="E163" s="6" t="s">
        <v>204</v>
      </c>
      <c r="F163" s="6" t="s">
        <v>400</v>
      </c>
      <c r="G163" s="89" t="s">
        <v>172</v>
      </c>
      <c r="H163" s="115" t="s">
        <v>401</v>
      </c>
      <c r="I163" s="86">
        <v>2</v>
      </c>
      <c r="J163" s="86">
        <v>2</v>
      </c>
      <c r="K163" s="87"/>
      <c r="L163" s="88"/>
      <c r="M163" s="88"/>
      <c r="N163" s="2"/>
    </row>
    <row r="164" spans="1:14" s="50" customFormat="1" ht="12.75">
      <c r="A164" s="3" t="s">
        <v>44</v>
      </c>
      <c r="B164" s="3" t="s">
        <v>44</v>
      </c>
      <c r="C164" s="3"/>
      <c r="D164" s="3"/>
      <c r="E164" s="3"/>
      <c r="F164" s="3"/>
      <c r="G164" s="3"/>
      <c r="H164" s="116"/>
      <c r="I164" s="87">
        <f>SUM(I157:I163)</f>
        <v>127</v>
      </c>
      <c r="J164" s="87">
        <f>SUM(J157:J163)</f>
        <v>2653</v>
      </c>
      <c r="K164" s="87">
        <v>2653</v>
      </c>
      <c r="L164" s="88">
        <v>2.33</v>
      </c>
      <c r="M164" s="88">
        <f>K164*L164</f>
        <v>6181.49</v>
      </c>
      <c r="N164" s="2"/>
    </row>
    <row r="165" spans="1:14" s="50" customFormat="1" ht="30">
      <c r="A165" s="3">
        <v>127</v>
      </c>
      <c r="B165" s="3">
        <v>30</v>
      </c>
      <c r="C165" s="6" t="s">
        <v>402</v>
      </c>
      <c r="D165" s="5" t="s">
        <v>40</v>
      </c>
      <c r="E165" s="6" t="s">
        <v>204</v>
      </c>
      <c r="F165" s="6" t="s">
        <v>403</v>
      </c>
      <c r="G165" s="89" t="s">
        <v>404</v>
      </c>
      <c r="H165" s="115" t="s">
        <v>913</v>
      </c>
      <c r="I165" s="86">
        <v>33</v>
      </c>
      <c r="J165" s="86">
        <v>486</v>
      </c>
      <c r="K165" s="87"/>
      <c r="L165" s="88"/>
      <c r="M165" s="88"/>
      <c r="N165" s="2"/>
    </row>
    <row r="166" spans="1:14" s="50" customFormat="1">
      <c r="A166" s="3">
        <v>128</v>
      </c>
      <c r="B166" s="3" t="s">
        <v>44</v>
      </c>
      <c r="C166" s="6" t="s">
        <v>405</v>
      </c>
      <c r="D166" s="5"/>
      <c r="E166" s="6" t="s">
        <v>204</v>
      </c>
      <c r="F166" s="6" t="s">
        <v>406</v>
      </c>
      <c r="G166" s="89" t="s">
        <v>407</v>
      </c>
      <c r="H166" s="115" t="s">
        <v>408</v>
      </c>
      <c r="I166" s="86">
        <v>4</v>
      </c>
      <c r="J166" s="86">
        <v>41</v>
      </c>
      <c r="K166" s="87"/>
      <c r="L166" s="88"/>
      <c r="M166" s="88"/>
      <c r="N166" s="2"/>
    </row>
    <row r="167" spans="1:14" s="50" customFormat="1">
      <c r="A167" s="3">
        <v>129</v>
      </c>
      <c r="B167" s="3" t="s">
        <v>44</v>
      </c>
      <c r="C167" s="6"/>
      <c r="D167" s="5"/>
      <c r="E167" s="6" t="s">
        <v>204</v>
      </c>
      <c r="F167" s="6" t="s">
        <v>409</v>
      </c>
      <c r="G167" s="89" t="s">
        <v>410</v>
      </c>
      <c r="H167" s="115" t="s">
        <v>411</v>
      </c>
      <c r="I167" s="86">
        <v>50</v>
      </c>
      <c r="J167" s="86">
        <v>2050</v>
      </c>
      <c r="K167" s="87"/>
      <c r="L167" s="88"/>
      <c r="M167" s="88"/>
      <c r="N167" s="2"/>
    </row>
    <row r="168" spans="1:14" s="50" customFormat="1" ht="30">
      <c r="A168" s="3">
        <v>130</v>
      </c>
      <c r="B168" s="3" t="s">
        <v>44</v>
      </c>
      <c r="C168" s="6"/>
      <c r="D168" s="5"/>
      <c r="E168" s="6" t="s">
        <v>204</v>
      </c>
      <c r="F168" s="6" t="s">
        <v>412</v>
      </c>
      <c r="G168" s="89" t="s">
        <v>413</v>
      </c>
      <c r="H168" s="115" t="s">
        <v>414</v>
      </c>
      <c r="I168" s="86">
        <v>19</v>
      </c>
      <c r="J168" s="86">
        <v>122</v>
      </c>
      <c r="K168" s="87"/>
      <c r="L168" s="88"/>
      <c r="M168" s="88"/>
      <c r="N168" s="2"/>
    </row>
    <row r="169" spans="1:14" s="50" customFormat="1">
      <c r="A169" s="3">
        <v>131</v>
      </c>
      <c r="B169" s="3" t="s">
        <v>44</v>
      </c>
      <c r="C169" s="6"/>
      <c r="D169" s="5"/>
      <c r="E169" s="6" t="s">
        <v>204</v>
      </c>
      <c r="F169" s="6" t="s">
        <v>415</v>
      </c>
      <c r="G169" s="89" t="s">
        <v>304</v>
      </c>
      <c r="H169" s="115" t="s">
        <v>416</v>
      </c>
      <c r="I169" s="86">
        <v>8</v>
      </c>
      <c r="J169" s="86">
        <v>117</v>
      </c>
      <c r="K169" s="87"/>
      <c r="L169" s="88"/>
      <c r="M169" s="88"/>
      <c r="N169" s="2"/>
    </row>
    <row r="170" spans="1:14" s="50" customFormat="1">
      <c r="A170" s="3">
        <v>132</v>
      </c>
      <c r="B170" s="3" t="s">
        <v>44</v>
      </c>
      <c r="C170" s="6"/>
      <c r="D170" s="5"/>
      <c r="E170" s="6" t="s">
        <v>204</v>
      </c>
      <c r="F170" s="6" t="s">
        <v>417</v>
      </c>
      <c r="G170" s="89" t="s">
        <v>304</v>
      </c>
      <c r="H170" s="115" t="s">
        <v>418</v>
      </c>
      <c r="I170" s="86">
        <v>2</v>
      </c>
      <c r="J170" s="86">
        <v>12</v>
      </c>
      <c r="K170" s="87"/>
      <c r="L170" s="88"/>
      <c r="M170" s="88"/>
      <c r="N170" s="2"/>
    </row>
    <row r="171" spans="1:14" s="50" customFormat="1">
      <c r="A171" s="3">
        <v>133</v>
      </c>
      <c r="B171" s="3" t="s">
        <v>44</v>
      </c>
      <c r="C171" s="6"/>
      <c r="D171" s="5"/>
      <c r="E171" s="6" t="s">
        <v>204</v>
      </c>
      <c r="F171" s="6" t="s">
        <v>419</v>
      </c>
      <c r="G171" s="89" t="s">
        <v>304</v>
      </c>
      <c r="H171" s="115" t="s">
        <v>420</v>
      </c>
      <c r="I171" s="86">
        <v>1</v>
      </c>
      <c r="J171" s="86">
        <v>7</v>
      </c>
      <c r="K171" s="87"/>
      <c r="L171" s="88"/>
      <c r="M171" s="88"/>
      <c r="N171" s="2"/>
    </row>
    <row r="172" spans="1:14" s="50" customFormat="1" ht="12.75">
      <c r="A172" s="3" t="s">
        <v>44</v>
      </c>
      <c r="B172" s="3" t="s">
        <v>44</v>
      </c>
      <c r="C172" s="3"/>
      <c r="D172" s="3"/>
      <c r="E172" s="3"/>
      <c r="F172" s="3"/>
      <c r="G172" s="3"/>
      <c r="H172" s="116"/>
      <c r="I172" s="87">
        <f>SUM(I165:I171)</f>
        <v>117</v>
      </c>
      <c r="J172" s="87">
        <f>SUM(J165:J171)</f>
        <v>2835</v>
      </c>
      <c r="K172" s="87">
        <v>2835</v>
      </c>
      <c r="L172" s="88">
        <v>2.33</v>
      </c>
      <c r="M172" s="88">
        <f>K172*L172</f>
        <v>6605.55</v>
      </c>
      <c r="N172" s="2"/>
    </row>
    <row r="173" spans="1:14" s="50" customFormat="1" ht="30">
      <c r="A173" s="3">
        <v>134</v>
      </c>
      <c r="B173" s="3">
        <v>31</v>
      </c>
      <c r="C173" s="6" t="s">
        <v>421</v>
      </c>
      <c r="D173" s="5" t="s">
        <v>40</v>
      </c>
      <c r="E173" s="6" t="s">
        <v>204</v>
      </c>
      <c r="F173" s="6" t="s">
        <v>422</v>
      </c>
      <c r="G173" s="12" t="s">
        <v>423</v>
      </c>
      <c r="H173" s="115" t="s">
        <v>424</v>
      </c>
      <c r="I173" s="86">
        <v>63</v>
      </c>
      <c r="J173" s="86">
        <v>2583</v>
      </c>
      <c r="K173" s="87"/>
      <c r="L173" s="88"/>
      <c r="M173" s="88"/>
      <c r="N173" s="2"/>
    </row>
    <row r="174" spans="1:14" s="50" customFormat="1" ht="30">
      <c r="A174" s="3">
        <v>135</v>
      </c>
      <c r="B174" s="3" t="s">
        <v>44</v>
      </c>
      <c r="C174" s="6"/>
      <c r="D174" s="5"/>
      <c r="E174" s="6" t="s">
        <v>204</v>
      </c>
      <c r="F174" s="6" t="s">
        <v>425</v>
      </c>
      <c r="G174" s="89" t="s">
        <v>426</v>
      </c>
      <c r="H174" s="115" t="s">
        <v>427</v>
      </c>
      <c r="I174" s="86">
        <v>37</v>
      </c>
      <c r="J174" s="86">
        <v>502</v>
      </c>
      <c r="K174" s="87"/>
      <c r="L174" s="88"/>
      <c r="M174" s="88"/>
      <c r="N174" s="2"/>
    </row>
    <row r="175" spans="1:14" s="50" customFormat="1">
      <c r="A175" s="3">
        <v>136</v>
      </c>
      <c r="B175" s="3" t="s">
        <v>44</v>
      </c>
      <c r="C175" s="6"/>
      <c r="D175" s="5"/>
      <c r="E175" s="6" t="s">
        <v>204</v>
      </c>
      <c r="F175" s="6" t="s">
        <v>428</v>
      </c>
      <c r="G175" s="89" t="s">
        <v>172</v>
      </c>
      <c r="H175" s="115" t="s">
        <v>429</v>
      </c>
      <c r="I175" s="86">
        <v>18</v>
      </c>
      <c r="J175" s="86">
        <v>182</v>
      </c>
      <c r="K175" s="87"/>
      <c r="L175" s="88"/>
      <c r="M175" s="88"/>
      <c r="N175" s="2"/>
    </row>
    <row r="176" spans="1:14" s="50" customFormat="1">
      <c r="A176" s="3">
        <v>137</v>
      </c>
      <c r="B176" s="3" t="s">
        <v>44</v>
      </c>
      <c r="C176" s="6"/>
      <c r="D176" s="5"/>
      <c r="E176" s="6" t="s">
        <v>204</v>
      </c>
      <c r="F176" s="6" t="s">
        <v>430</v>
      </c>
      <c r="G176" s="89" t="s">
        <v>431</v>
      </c>
      <c r="H176" s="115" t="s">
        <v>432</v>
      </c>
      <c r="I176" s="86">
        <v>15</v>
      </c>
      <c r="J176" s="86">
        <v>314</v>
      </c>
      <c r="K176" s="87"/>
      <c r="L176" s="88"/>
      <c r="M176" s="88"/>
      <c r="N176" s="2"/>
    </row>
    <row r="177" spans="1:14" s="50" customFormat="1" ht="12.75">
      <c r="A177" s="3" t="s">
        <v>44</v>
      </c>
      <c r="B177" s="3" t="s">
        <v>44</v>
      </c>
      <c r="C177" s="3"/>
      <c r="D177" s="3"/>
      <c r="E177" s="3"/>
      <c r="F177" s="3"/>
      <c r="G177" s="3"/>
      <c r="H177" s="116"/>
      <c r="I177" s="87">
        <f>SUM(I173:I176)</f>
        <v>133</v>
      </c>
      <c r="J177" s="87">
        <f>SUM(J173:J176)</f>
        <v>3581</v>
      </c>
      <c r="K177" s="87">
        <v>3581</v>
      </c>
      <c r="L177" s="88">
        <v>2.33</v>
      </c>
      <c r="M177" s="88">
        <f>K177*L177</f>
        <v>8343.73</v>
      </c>
      <c r="N177" s="2"/>
    </row>
    <row r="178" spans="1:14" s="50" customFormat="1" ht="30">
      <c r="A178" s="3">
        <v>138</v>
      </c>
      <c r="B178" s="3">
        <v>32</v>
      </c>
      <c r="C178" s="6" t="s">
        <v>433</v>
      </c>
      <c r="D178" s="5" t="s">
        <v>40</v>
      </c>
      <c r="E178" s="6" t="s">
        <v>204</v>
      </c>
      <c r="F178" s="6" t="s">
        <v>434</v>
      </c>
      <c r="G178" s="89" t="s">
        <v>435</v>
      </c>
      <c r="H178" s="115" t="s">
        <v>964</v>
      </c>
      <c r="I178" s="86">
        <v>56</v>
      </c>
      <c r="J178" s="86">
        <v>665</v>
      </c>
      <c r="K178" s="87"/>
      <c r="L178" s="88"/>
      <c r="M178" s="88"/>
      <c r="N178" s="2"/>
    </row>
    <row r="179" spans="1:14" s="50" customFormat="1">
      <c r="A179" s="3">
        <v>139</v>
      </c>
      <c r="B179" s="3" t="s">
        <v>44</v>
      </c>
      <c r="C179" s="89">
        <v>9295212</v>
      </c>
      <c r="D179" s="5"/>
      <c r="E179" s="6" t="s">
        <v>204</v>
      </c>
      <c r="F179" s="6" t="s">
        <v>436</v>
      </c>
      <c r="G179" s="89" t="s">
        <v>435</v>
      </c>
      <c r="H179" s="115" t="s">
        <v>437</v>
      </c>
      <c r="I179" s="86">
        <v>3</v>
      </c>
      <c r="J179" s="86">
        <v>9</v>
      </c>
      <c r="K179" s="87"/>
      <c r="L179" s="88"/>
      <c r="M179" s="88"/>
      <c r="N179" s="2"/>
    </row>
    <row r="180" spans="1:14" s="50" customFormat="1" ht="30">
      <c r="A180" s="3">
        <v>140</v>
      </c>
      <c r="B180" s="3" t="s">
        <v>44</v>
      </c>
      <c r="C180" s="6"/>
      <c r="D180" s="5"/>
      <c r="E180" s="6" t="s">
        <v>204</v>
      </c>
      <c r="F180" s="6" t="s">
        <v>438</v>
      </c>
      <c r="G180" s="89" t="s">
        <v>267</v>
      </c>
      <c r="H180" s="115" t="s">
        <v>914</v>
      </c>
      <c r="I180" s="86">
        <v>24</v>
      </c>
      <c r="J180" s="86">
        <v>288</v>
      </c>
      <c r="K180" s="87"/>
      <c r="L180" s="88"/>
      <c r="M180" s="88"/>
      <c r="N180" s="2"/>
    </row>
    <row r="181" spans="1:14" s="50" customFormat="1">
      <c r="A181" s="3">
        <v>141</v>
      </c>
      <c r="B181" s="3" t="s">
        <v>44</v>
      </c>
      <c r="C181" s="6"/>
      <c r="D181" s="5"/>
      <c r="E181" s="6" t="s">
        <v>204</v>
      </c>
      <c r="F181" s="6" t="s">
        <v>439</v>
      </c>
      <c r="G181" s="89" t="s">
        <v>440</v>
      </c>
      <c r="H181" s="115" t="s">
        <v>441</v>
      </c>
      <c r="I181" s="86">
        <v>43</v>
      </c>
      <c r="J181" s="86">
        <v>682</v>
      </c>
      <c r="K181" s="87"/>
      <c r="L181" s="88"/>
      <c r="M181" s="88"/>
      <c r="N181" s="2"/>
    </row>
    <row r="182" spans="1:14" s="50" customFormat="1">
      <c r="A182" s="3">
        <v>142</v>
      </c>
      <c r="B182" s="3" t="s">
        <v>44</v>
      </c>
      <c r="C182" s="6"/>
      <c r="D182" s="5"/>
      <c r="E182" s="6" t="s">
        <v>204</v>
      </c>
      <c r="F182" s="6" t="s">
        <v>442</v>
      </c>
      <c r="G182" s="89" t="s">
        <v>270</v>
      </c>
      <c r="H182" s="115" t="s">
        <v>443</v>
      </c>
      <c r="I182" s="86">
        <v>7</v>
      </c>
      <c r="J182" s="86">
        <v>141</v>
      </c>
      <c r="K182" s="87"/>
      <c r="L182" s="88"/>
      <c r="M182" s="88"/>
      <c r="N182" s="2"/>
    </row>
    <row r="183" spans="1:14" s="50" customFormat="1">
      <c r="A183" s="3">
        <v>143</v>
      </c>
      <c r="B183" s="3" t="s">
        <v>44</v>
      </c>
      <c r="C183" s="6"/>
      <c r="D183" s="5"/>
      <c r="E183" s="6" t="s">
        <v>204</v>
      </c>
      <c r="F183" s="6" t="s">
        <v>444</v>
      </c>
      <c r="G183" s="89" t="s">
        <v>445</v>
      </c>
      <c r="H183" s="115" t="s">
        <v>446</v>
      </c>
      <c r="I183" s="86">
        <v>32</v>
      </c>
      <c r="J183" s="86">
        <v>447</v>
      </c>
      <c r="K183" s="87"/>
      <c r="L183" s="88"/>
      <c r="M183" s="88"/>
      <c r="N183" s="2"/>
    </row>
    <row r="184" spans="1:14" s="50" customFormat="1">
      <c r="A184" s="3">
        <v>144</v>
      </c>
      <c r="B184" s="3" t="s">
        <v>44</v>
      </c>
      <c r="C184" s="6"/>
      <c r="D184" s="5"/>
      <c r="E184" s="6" t="s">
        <v>204</v>
      </c>
      <c r="F184" s="6" t="s">
        <v>447</v>
      </c>
      <c r="G184" s="89" t="s">
        <v>304</v>
      </c>
      <c r="H184" s="115" t="s">
        <v>448</v>
      </c>
      <c r="I184" s="86">
        <v>23</v>
      </c>
      <c r="J184" s="86">
        <v>390</v>
      </c>
      <c r="K184" s="87"/>
      <c r="L184" s="88"/>
      <c r="M184" s="88"/>
      <c r="N184" s="2"/>
    </row>
    <row r="185" spans="1:14" s="50" customFormat="1" ht="12.75">
      <c r="A185" s="3" t="s">
        <v>44</v>
      </c>
      <c r="B185" s="3" t="s">
        <v>44</v>
      </c>
      <c r="C185" s="3"/>
      <c r="D185" s="3"/>
      <c r="E185" s="3"/>
      <c r="F185" s="3"/>
      <c r="G185" s="3"/>
      <c r="H185" s="116"/>
      <c r="I185" s="87">
        <f>SUM(I178:I184)</f>
        <v>188</v>
      </c>
      <c r="J185" s="87">
        <f>SUM(J178:J184)</f>
        <v>2622</v>
      </c>
      <c r="K185" s="87">
        <v>2622</v>
      </c>
      <c r="L185" s="88">
        <v>2.33</v>
      </c>
      <c r="M185" s="88">
        <f>K185*L185</f>
        <v>6109.26</v>
      </c>
      <c r="N185" s="2"/>
    </row>
    <row r="186" spans="1:14" s="50" customFormat="1">
      <c r="A186" s="3">
        <v>145</v>
      </c>
      <c r="B186" s="3">
        <v>33</v>
      </c>
      <c r="C186" s="6" t="s">
        <v>355</v>
      </c>
      <c r="D186" s="5" t="s">
        <v>40</v>
      </c>
      <c r="E186" s="6" t="s">
        <v>449</v>
      </c>
      <c r="F186" s="6" t="s">
        <v>450</v>
      </c>
      <c r="G186" s="89" t="s">
        <v>53</v>
      </c>
      <c r="H186" s="115" t="s">
        <v>451</v>
      </c>
      <c r="I186" s="86">
        <v>10</v>
      </c>
      <c r="J186" s="86">
        <v>180</v>
      </c>
      <c r="K186" s="87"/>
      <c r="L186" s="88"/>
      <c r="M186" s="88"/>
      <c r="N186" s="2"/>
    </row>
    <row r="187" spans="1:14" s="50" customFormat="1">
      <c r="A187" s="3">
        <v>146</v>
      </c>
      <c r="B187" s="3" t="s">
        <v>44</v>
      </c>
      <c r="C187" s="6"/>
      <c r="D187" s="5"/>
      <c r="E187" s="6" t="s">
        <v>449</v>
      </c>
      <c r="F187" s="6" t="s">
        <v>452</v>
      </c>
      <c r="G187" s="89" t="s">
        <v>453</v>
      </c>
      <c r="H187" s="115" t="s">
        <v>454</v>
      </c>
      <c r="I187" s="86">
        <v>50</v>
      </c>
      <c r="J187" s="86">
        <v>2050</v>
      </c>
      <c r="K187" s="87"/>
      <c r="L187" s="88"/>
      <c r="M187" s="88"/>
      <c r="N187" s="2"/>
    </row>
    <row r="188" spans="1:14" s="50" customFormat="1">
      <c r="A188" s="3">
        <v>147</v>
      </c>
      <c r="B188" s="3" t="s">
        <v>44</v>
      </c>
      <c r="C188" s="6"/>
      <c r="D188" s="5"/>
      <c r="E188" s="6" t="s">
        <v>449</v>
      </c>
      <c r="F188" s="6" t="s">
        <v>455</v>
      </c>
      <c r="G188" s="89" t="s">
        <v>456</v>
      </c>
      <c r="H188" s="115" t="s">
        <v>457</v>
      </c>
      <c r="I188" s="86">
        <v>9</v>
      </c>
      <c r="J188" s="86">
        <v>36</v>
      </c>
      <c r="K188" s="87"/>
      <c r="L188" s="88"/>
      <c r="M188" s="88"/>
      <c r="N188" s="2"/>
    </row>
    <row r="189" spans="1:14" s="50" customFormat="1" ht="12.75">
      <c r="A189" s="3" t="s">
        <v>44</v>
      </c>
      <c r="B189" s="3" t="s">
        <v>44</v>
      </c>
      <c r="C189" s="3"/>
      <c r="D189" s="3"/>
      <c r="E189" s="3"/>
      <c r="F189" s="3"/>
      <c r="G189" s="3"/>
      <c r="H189" s="116"/>
      <c r="I189" s="87">
        <f>SUM(I186:I188)</f>
        <v>69</v>
      </c>
      <c r="J189" s="87">
        <f>SUM(J186:J188)</f>
        <v>2266</v>
      </c>
      <c r="K189" s="87">
        <v>2266</v>
      </c>
      <c r="L189" s="88">
        <v>2.33</v>
      </c>
      <c r="M189" s="88">
        <f>K189*L189</f>
        <v>5279.78</v>
      </c>
      <c r="N189" s="2"/>
    </row>
    <row r="190" spans="1:14" s="50" customFormat="1">
      <c r="A190" s="3">
        <v>148</v>
      </c>
      <c r="B190" s="3">
        <v>34</v>
      </c>
      <c r="C190" s="6" t="s">
        <v>458</v>
      </c>
      <c r="D190" s="5" t="s">
        <v>40</v>
      </c>
      <c r="E190" s="6" t="s">
        <v>449</v>
      </c>
      <c r="F190" s="6" t="s">
        <v>459</v>
      </c>
      <c r="G190" s="89" t="s">
        <v>460</v>
      </c>
      <c r="H190" s="115" t="s">
        <v>461</v>
      </c>
      <c r="I190" s="86">
        <v>30</v>
      </c>
      <c r="J190" s="86">
        <v>1230</v>
      </c>
      <c r="K190" s="87"/>
      <c r="L190" s="88"/>
      <c r="M190" s="88"/>
      <c r="N190" s="2"/>
    </row>
    <row r="191" spans="1:14" s="50" customFormat="1">
      <c r="A191" s="3">
        <v>149</v>
      </c>
      <c r="B191" s="3" t="s">
        <v>44</v>
      </c>
      <c r="C191" s="89">
        <v>9296970</v>
      </c>
      <c r="D191" s="5"/>
      <c r="E191" s="6" t="s">
        <v>449</v>
      </c>
      <c r="F191" s="6" t="s">
        <v>462</v>
      </c>
      <c r="G191" s="89" t="s">
        <v>463</v>
      </c>
      <c r="H191" s="115" t="s">
        <v>464</v>
      </c>
      <c r="I191" s="86">
        <v>2</v>
      </c>
      <c r="J191" s="86">
        <v>14</v>
      </c>
      <c r="K191" s="87"/>
      <c r="L191" s="88"/>
      <c r="M191" s="88"/>
      <c r="N191" s="2"/>
    </row>
    <row r="192" spans="1:14" s="50" customFormat="1">
      <c r="A192" s="3">
        <v>150</v>
      </c>
      <c r="B192" s="3" t="s">
        <v>44</v>
      </c>
      <c r="C192" s="6"/>
      <c r="D192" s="5"/>
      <c r="E192" s="6" t="s">
        <v>449</v>
      </c>
      <c r="F192" s="6" t="s">
        <v>465</v>
      </c>
      <c r="G192" s="89" t="s">
        <v>466</v>
      </c>
      <c r="H192" s="115" t="s">
        <v>467</v>
      </c>
      <c r="I192" s="86">
        <v>2</v>
      </c>
      <c r="J192" s="86">
        <v>27</v>
      </c>
      <c r="K192" s="87"/>
      <c r="L192" s="88"/>
      <c r="M192" s="88"/>
      <c r="N192" s="2"/>
    </row>
    <row r="193" spans="1:14" s="50" customFormat="1">
      <c r="A193" s="3">
        <v>151</v>
      </c>
      <c r="B193" s="3" t="s">
        <v>44</v>
      </c>
      <c r="C193" s="6"/>
      <c r="D193" s="5"/>
      <c r="E193" s="6" t="s">
        <v>449</v>
      </c>
      <c r="F193" s="6" t="s">
        <v>468</v>
      </c>
      <c r="G193" s="89" t="s">
        <v>466</v>
      </c>
      <c r="H193" s="115" t="s">
        <v>469</v>
      </c>
      <c r="I193" s="86">
        <v>2</v>
      </c>
      <c r="J193" s="86">
        <v>57</v>
      </c>
      <c r="K193" s="87"/>
      <c r="L193" s="88"/>
      <c r="M193" s="88"/>
      <c r="N193" s="2"/>
    </row>
    <row r="194" spans="1:14" s="50" customFormat="1">
      <c r="A194" s="3">
        <v>152</v>
      </c>
      <c r="B194" s="3" t="s">
        <v>44</v>
      </c>
      <c r="C194" s="6"/>
      <c r="D194" s="5"/>
      <c r="E194" s="6" t="s">
        <v>449</v>
      </c>
      <c r="F194" s="6" t="s">
        <v>470</v>
      </c>
      <c r="G194" s="89" t="s">
        <v>471</v>
      </c>
      <c r="H194" s="115" t="s">
        <v>472</v>
      </c>
      <c r="I194" s="86">
        <v>6</v>
      </c>
      <c r="J194" s="86">
        <v>40</v>
      </c>
      <c r="K194" s="87"/>
      <c r="L194" s="88"/>
      <c r="M194" s="88"/>
      <c r="N194" s="2"/>
    </row>
    <row r="195" spans="1:14" s="50" customFormat="1">
      <c r="A195" s="3">
        <v>153</v>
      </c>
      <c r="B195" s="3" t="s">
        <v>44</v>
      </c>
      <c r="C195" s="3"/>
      <c r="D195" s="3"/>
      <c r="E195" s="4">
        <v>46128</v>
      </c>
      <c r="F195" s="89" t="s">
        <v>473</v>
      </c>
      <c r="G195" s="89" t="s">
        <v>471</v>
      </c>
      <c r="H195" s="117">
        <v>3507</v>
      </c>
      <c r="I195" s="86">
        <v>1</v>
      </c>
      <c r="J195" s="86">
        <v>9</v>
      </c>
      <c r="K195" s="87"/>
      <c r="L195" s="88"/>
      <c r="M195" s="88"/>
      <c r="N195" s="2"/>
    </row>
    <row r="196" spans="1:14" s="50" customFormat="1">
      <c r="A196" s="3">
        <v>154</v>
      </c>
      <c r="B196" s="3" t="s">
        <v>44</v>
      </c>
      <c r="C196" s="3"/>
      <c r="D196" s="3"/>
      <c r="E196" s="4">
        <v>46128</v>
      </c>
      <c r="F196" s="89" t="s">
        <v>474</v>
      </c>
      <c r="G196" s="89" t="s">
        <v>463</v>
      </c>
      <c r="H196" s="117">
        <v>23560</v>
      </c>
      <c r="I196" s="86">
        <v>1</v>
      </c>
      <c r="J196" s="86">
        <v>1</v>
      </c>
      <c r="K196" s="87"/>
      <c r="L196" s="88"/>
      <c r="M196" s="88"/>
      <c r="N196" s="2"/>
    </row>
    <row r="197" spans="1:14" s="50" customFormat="1" ht="12.75">
      <c r="A197" s="3" t="s">
        <v>44</v>
      </c>
      <c r="B197" s="3" t="s">
        <v>44</v>
      </c>
      <c r="C197" s="3"/>
      <c r="D197" s="3"/>
      <c r="E197" s="3"/>
      <c r="F197" s="3"/>
      <c r="G197" s="3"/>
      <c r="H197" s="116"/>
      <c r="I197" s="87">
        <f>SUM(I190:I196)</f>
        <v>44</v>
      </c>
      <c r="J197" s="87">
        <f>SUM(J190:J196)</f>
        <v>1378</v>
      </c>
      <c r="K197" s="87">
        <v>1500</v>
      </c>
      <c r="L197" s="88">
        <v>2.33</v>
      </c>
      <c r="M197" s="88">
        <f>K197*L197</f>
        <v>3495</v>
      </c>
      <c r="N197" s="2"/>
    </row>
    <row r="198" spans="1:14" s="50" customFormat="1" ht="30">
      <c r="A198" s="3">
        <v>155</v>
      </c>
      <c r="B198" s="3">
        <v>35</v>
      </c>
      <c r="C198" s="6" t="s">
        <v>475</v>
      </c>
      <c r="D198" s="5" t="s">
        <v>40</v>
      </c>
      <c r="E198" s="6" t="s">
        <v>449</v>
      </c>
      <c r="F198" s="6" t="s">
        <v>476</v>
      </c>
      <c r="G198" s="89" t="s">
        <v>106</v>
      </c>
      <c r="H198" s="115" t="s">
        <v>931</v>
      </c>
      <c r="I198" s="86">
        <v>49</v>
      </c>
      <c r="J198" s="86">
        <v>1022</v>
      </c>
      <c r="K198" s="87"/>
      <c r="L198" s="88"/>
      <c r="M198" s="88"/>
      <c r="N198" s="2"/>
    </row>
    <row r="199" spans="1:14" s="50" customFormat="1">
      <c r="A199" s="3">
        <v>156</v>
      </c>
      <c r="B199" s="3" t="s">
        <v>44</v>
      </c>
      <c r="C199" s="6"/>
      <c r="D199" s="5"/>
      <c r="E199" s="6" t="s">
        <v>449</v>
      </c>
      <c r="F199" s="6" t="s">
        <v>477</v>
      </c>
      <c r="G199" s="89" t="s">
        <v>478</v>
      </c>
      <c r="H199" s="115" t="s">
        <v>479</v>
      </c>
      <c r="I199" s="86">
        <v>5</v>
      </c>
      <c r="J199" s="86">
        <v>52</v>
      </c>
      <c r="K199" s="87"/>
      <c r="L199" s="88"/>
      <c r="M199" s="88"/>
      <c r="N199" s="2"/>
    </row>
    <row r="200" spans="1:14" s="50" customFormat="1" ht="30">
      <c r="A200" s="3">
        <v>157</v>
      </c>
      <c r="B200" s="3" t="s">
        <v>44</v>
      </c>
      <c r="C200" s="6"/>
      <c r="D200" s="5"/>
      <c r="E200" s="6" t="s">
        <v>449</v>
      </c>
      <c r="F200" s="6" t="s">
        <v>480</v>
      </c>
      <c r="G200" s="89" t="s">
        <v>357</v>
      </c>
      <c r="H200" s="115" t="s">
        <v>932</v>
      </c>
      <c r="I200" s="86">
        <v>19</v>
      </c>
      <c r="J200" s="86">
        <v>404</v>
      </c>
      <c r="K200" s="87"/>
      <c r="L200" s="88"/>
      <c r="M200" s="88"/>
      <c r="N200" s="2"/>
    </row>
    <row r="201" spans="1:14" s="50" customFormat="1">
      <c r="A201" s="3">
        <v>158</v>
      </c>
      <c r="B201" s="3" t="s">
        <v>44</v>
      </c>
      <c r="C201" s="6"/>
      <c r="D201" s="5"/>
      <c r="E201" s="6" t="s">
        <v>449</v>
      </c>
      <c r="F201" s="6" t="s">
        <v>481</v>
      </c>
      <c r="G201" s="89" t="s">
        <v>58</v>
      </c>
      <c r="H201" s="115" t="s">
        <v>482</v>
      </c>
      <c r="I201" s="86">
        <v>4</v>
      </c>
      <c r="J201" s="86">
        <v>29</v>
      </c>
      <c r="K201" s="87"/>
      <c r="L201" s="88"/>
      <c r="M201" s="88"/>
      <c r="N201" s="2"/>
    </row>
    <row r="202" spans="1:14" s="50" customFormat="1" ht="12.75">
      <c r="A202" s="3" t="s">
        <v>44</v>
      </c>
      <c r="B202" s="3" t="s">
        <v>44</v>
      </c>
      <c r="C202" s="3"/>
      <c r="D202" s="3"/>
      <c r="E202" s="3"/>
      <c r="F202" s="3"/>
      <c r="G202" s="3"/>
      <c r="H202" s="116"/>
      <c r="I202" s="87">
        <f>SUM(I198:I201)</f>
        <v>77</v>
      </c>
      <c r="J202" s="87">
        <f>SUM(J198:J201)</f>
        <v>1507</v>
      </c>
      <c r="K202" s="87">
        <v>1507</v>
      </c>
      <c r="L202" s="88">
        <v>2.33</v>
      </c>
      <c r="M202" s="88">
        <f>K202*L202</f>
        <v>3511.31</v>
      </c>
      <c r="N202" s="2"/>
    </row>
    <row r="203" spans="1:14" s="50" customFormat="1" ht="30">
      <c r="A203" s="3">
        <v>159</v>
      </c>
      <c r="B203" s="3">
        <v>36</v>
      </c>
      <c r="C203" s="6" t="s">
        <v>483</v>
      </c>
      <c r="D203" s="5" t="s">
        <v>18</v>
      </c>
      <c r="E203" s="6" t="s">
        <v>449</v>
      </c>
      <c r="F203" s="6" t="s">
        <v>484</v>
      </c>
      <c r="G203" s="89" t="s">
        <v>72</v>
      </c>
      <c r="H203" s="115" t="s">
        <v>933</v>
      </c>
      <c r="I203" s="86">
        <v>19</v>
      </c>
      <c r="J203" s="86">
        <v>325</v>
      </c>
      <c r="K203" s="87"/>
      <c r="L203" s="88"/>
      <c r="M203" s="88"/>
      <c r="N203" s="2"/>
    </row>
    <row r="204" spans="1:14" s="50" customFormat="1" ht="30">
      <c r="A204" s="3">
        <v>160</v>
      </c>
      <c r="B204" s="3" t="s">
        <v>44</v>
      </c>
      <c r="C204" s="6"/>
      <c r="D204" s="5"/>
      <c r="E204" s="6" t="s">
        <v>449</v>
      </c>
      <c r="F204" s="6" t="s">
        <v>485</v>
      </c>
      <c r="G204" s="89" t="s">
        <v>486</v>
      </c>
      <c r="H204" s="115" t="s">
        <v>934</v>
      </c>
      <c r="I204" s="86">
        <v>38</v>
      </c>
      <c r="J204" s="86">
        <v>1312</v>
      </c>
      <c r="K204" s="87"/>
      <c r="L204" s="88"/>
      <c r="M204" s="88"/>
      <c r="N204" s="2"/>
    </row>
    <row r="205" spans="1:14" s="50" customFormat="1">
      <c r="A205" s="3">
        <v>161</v>
      </c>
      <c r="B205" s="3" t="s">
        <v>44</v>
      </c>
      <c r="C205" s="6"/>
      <c r="D205" s="5"/>
      <c r="E205" s="6" t="s">
        <v>449</v>
      </c>
      <c r="F205" s="6" t="s">
        <v>487</v>
      </c>
      <c r="G205" s="89" t="s">
        <v>486</v>
      </c>
      <c r="H205" s="115" t="s">
        <v>488</v>
      </c>
      <c r="I205" s="86">
        <v>7</v>
      </c>
      <c r="J205" s="86">
        <v>188</v>
      </c>
      <c r="K205" s="87"/>
      <c r="L205" s="88"/>
      <c r="M205" s="88"/>
      <c r="N205" s="2"/>
    </row>
    <row r="206" spans="1:14" s="50" customFormat="1">
      <c r="A206" s="3">
        <v>162</v>
      </c>
      <c r="B206" s="3" t="s">
        <v>44</v>
      </c>
      <c r="C206" s="6"/>
      <c r="D206" s="5"/>
      <c r="E206" s="6" t="s">
        <v>449</v>
      </c>
      <c r="F206" s="6" t="s">
        <v>489</v>
      </c>
      <c r="G206" s="89" t="s">
        <v>78</v>
      </c>
      <c r="H206" s="115" t="s">
        <v>490</v>
      </c>
      <c r="I206" s="86">
        <v>21</v>
      </c>
      <c r="J206" s="86">
        <v>312</v>
      </c>
      <c r="K206" s="87"/>
      <c r="L206" s="88"/>
      <c r="M206" s="88"/>
      <c r="N206" s="2"/>
    </row>
    <row r="207" spans="1:14" s="50" customFormat="1">
      <c r="A207" s="3">
        <v>163</v>
      </c>
      <c r="B207" s="3" t="s">
        <v>44</v>
      </c>
      <c r="C207" s="6"/>
      <c r="D207" s="5"/>
      <c r="E207" s="6" t="s">
        <v>449</v>
      </c>
      <c r="F207" s="6" t="s">
        <v>491</v>
      </c>
      <c r="G207" s="89" t="s">
        <v>75</v>
      </c>
      <c r="H207" s="115" t="s">
        <v>492</v>
      </c>
      <c r="I207" s="86">
        <v>30</v>
      </c>
      <c r="J207" s="86">
        <v>732</v>
      </c>
      <c r="K207" s="87"/>
      <c r="L207" s="88"/>
      <c r="M207" s="88"/>
      <c r="N207" s="2"/>
    </row>
    <row r="208" spans="1:14" s="50" customFormat="1">
      <c r="A208" s="3">
        <v>164</v>
      </c>
      <c r="B208" s="3" t="s">
        <v>44</v>
      </c>
      <c r="C208" s="6"/>
      <c r="D208" s="5"/>
      <c r="E208" s="6" t="s">
        <v>449</v>
      </c>
      <c r="F208" s="6" t="s">
        <v>493</v>
      </c>
      <c r="G208" s="89" t="s">
        <v>81</v>
      </c>
      <c r="H208" s="115" t="s">
        <v>494</v>
      </c>
      <c r="I208" s="86">
        <v>2</v>
      </c>
      <c r="J208" s="86">
        <v>16</v>
      </c>
      <c r="K208" s="87"/>
      <c r="L208" s="88"/>
      <c r="M208" s="88"/>
      <c r="N208" s="2"/>
    </row>
    <row r="209" spans="1:14" s="50" customFormat="1">
      <c r="A209" s="3">
        <v>165</v>
      </c>
      <c r="B209" s="3" t="s">
        <v>44</v>
      </c>
      <c r="C209" s="6"/>
      <c r="D209" s="5"/>
      <c r="E209" s="6" t="s">
        <v>449</v>
      </c>
      <c r="F209" s="6" t="s">
        <v>495</v>
      </c>
      <c r="G209" s="89" t="s">
        <v>496</v>
      </c>
      <c r="H209" s="115" t="s">
        <v>497</v>
      </c>
      <c r="I209" s="86">
        <v>29</v>
      </c>
      <c r="J209" s="86">
        <v>464</v>
      </c>
      <c r="K209" s="87"/>
      <c r="L209" s="88"/>
      <c r="M209" s="88"/>
      <c r="N209" s="2"/>
    </row>
    <row r="210" spans="1:14" s="50" customFormat="1" ht="12.75">
      <c r="A210" s="3" t="s">
        <v>44</v>
      </c>
      <c r="B210" s="3" t="s">
        <v>44</v>
      </c>
      <c r="C210" s="3"/>
      <c r="D210" s="3"/>
      <c r="E210" s="3"/>
      <c r="F210" s="3"/>
      <c r="G210" s="3"/>
      <c r="H210" s="116"/>
      <c r="I210" s="87">
        <f>SUM(I203:I209)</f>
        <v>146</v>
      </c>
      <c r="J210" s="87">
        <f>SUM(J203:J209)</f>
        <v>3349</v>
      </c>
      <c r="K210" s="87">
        <v>3349</v>
      </c>
      <c r="L210" s="88">
        <v>4.5</v>
      </c>
      <c r="M210" s="88">
        <f>K210*L210</f>
        <v>15070.5</v>
      </c>
      <c r="N210" s="2"/>
    </row>
    <row r="211" spans="1:14" s="50" customFormat="1" ht="30">
      <c r="A211" s="3">
        <v>166</v>
      </c>
      <c r="B211" s="3">
        <v>37</v>
      </c>
      <c r="C211" s="6" t="s">
        <v>498</v>
      </c>
      <c r="D211" s="5" t="s">
        <v>40</v>
      </c>
      <c r="E211" s="6" t="s">
        <v>449</v>
      </c>
      <c r="F211" s="6" t="s">
        <v>499</v>
      </c>
      <c r="G211" s="89" t="s">
        <v>258</v>
      </c>
      <c r="H211" s="115" t="s">
        <v>935</v>
      </c>
      <c r="I211" s="86">
        <v>62</v>
      </c>
      <c r="J211" s="86">
        <v>1307</v>
      </c>
      <c r="K211" s="87"/>
      <c r="L211" s="88"/>
      <c r="M211" s="88"/>
      <c r="N211" s="2"/>
    </row>
    <row r="212" spans="1:14" s="50" customFormat="1">
      <c r="A212" s="3">
        <v>167</v>
      </c>
      <c r="B212" s="3" t="s">
        <v>44</v>
      </c>
      <c r="C212" s="6"/>
      <c r="D212" s="5"/>
      <c r="E212" s="6" t="s">
        <v>449</v>
      </c>
      <c r="F212" s="6" t="s">
        <v>500</v>
      </c>
      <c r="G212" s="89" t="s">
        <v>501</v>
      </c>
      <c r="H212" s="115" t="s">
        <v>502</v>
      </c>
      <c r="I212" s="86">
        <v>8</v>
      </c>
      <c r="J212" s="86">
        <v>213</v>
      </c>
      <c r="K212" s="87"/>
      <c r="L212" s="88"/>
      <c r="M212" s="88"/>
      <c r="N212" s="2"/>
    </row>
    <row r="213" spans="1:14" s="2" customFormat="1" ht="30">
      <c r="A213" s="3">
        <v>168</v>
      </c>
      <c r="B213" s="3" t="s">
        <v>44</v>
      </c>
      <c r="C213" s="6"/>
      <c r="D213" s="5"/>
      <c r="E213" s="6" t="s">
        <v>449</v>
      </c>
      <c r="F213" s="6" t="s">
        <v>503</v>
      </c>
      <c r="G213" s="12" t="s">
        <v>504</v>
      </c>
      <c r="H213" s="7" t="s">
        <v>505</v>
      </c>
      <c r="I213" s="86">
        <v>2</v>
      </c>
      <c r="J213" s="86">
        <v>18</v>
      </c>
      <c r="K213" s="87"/>
      <c r="L213" s="88"/>
      <c r="M213" s="88"/>
    </row>
    <row r="214" spans="1:14" s="50" customFormat="1">
      <c r="A214" s="3">
        <v>169</v>
      </c>
      <c r="B214" s="3" t="s">
        <v>44</v>
      </c>
      <c r="C214" s="3"/>
      <c r="D214" s="3"/>
      <c r="E214" s="6" t="s">
        <v>506</v>
      </c>
      <c r="F214" s="6" t="s">
        <v>507</v>
      </c>
      <c r="G214" s="89" t="s">
        <v>508</v>
      </c>
      <c r="H214" s="115" t="s">
        <v>509</v>
      </c>
      <c r="I214" s="86">
        <v>2</v>
      </c>
      <c r="J214" s="86">
        <v>13</v>
      </c>
      <c r="K214" s="87"/>
      <c r="L214" s="88"/>
      <c r="M214" s="88"/>
      <c r="N214" s="2"/>
    </row>
    <row r="215" spans="1:14" s="50" customFormat="1" ht="12.75">
      <c r="A215" s="3" t="s">
        <v>44</v>
      </c>
      <c r="B215" s="3" t="s">
        <v>44</v>
      </c>
      <c r="C215" s="3"/>
      <c r="D215" s="3"/>
      <c r="E215" s="3"/>
      <c r="F215" s="3"/>
      <c r="G215" s="3"/>
      <c r="H215" s="116"/>
      <c r="I215" s="87">
        <f>SUM(I211:I214)</f>
        <v>74</v>
      </c>
      <c r="J215" s="87">
        <f>SUM(J211:J214)</f>
        <v>1551</v>
      </c>
      <c r="K215" s="87">
        <v>1551</v>
      </c>
      <c r="L215" s="88">
        <v>2.33</v>
      </c>
      <c r="M215" s="88">
        <f>K215*L215</f>
        <v>3613.83</v>
      </c>
      <c r="N215" s="2"/>
    </row>
    <row r="216" spans="1:14" s="50" customFormat="1">
      <c r="A216" s="3">
        <v>170</v>
      </c>
      <c r="B216" s="3">
        <v>38</v>
      </c>
      <c r="C216" s="6" t="s">
        <v>510</v>
      </c>
      <c r="D216" s="5" t="s">
        <v>40</v>
      </c>
      <c r="E216" s="6" t="s">
        <v>449</v>
      </c>
      <c r="F216" s="6" t="s">
        <v>511</v>
      </c>
      <c r="G216" s="89" t="s">
        <v>512</v>
      </c>
      <c r="H216" s="115" t="s">
        <v>513</v>
      </c>
      <c r="I216" s="86">
        <v>1</v>
      </c>
      <c r="J216" s="86">
        <v>19</v>
      </c>
      <c r="K216" s="87"/>
      <c r="L216" s="88"/>
      <c r="M216" s="88"/>
      <c r="N216" s="2"/>
    </row>
    <row r="217" spans="1:14" s="50" customFormat="1">
      <c r="A217" s="3">
        <v>171</v>
      </c>
      <c r="B217" s="3" t="s">
        <v>44</v>
      </c>
      <c r="C217" s="6"/>
      <c r="D217" s="5"/>
      <c r="E217" s="6" t="s">
        <v>449</v>
      </c>
      <c r="F217" s="6" t="s">
        <v>514</v>
      </c>
      <c r="G217" s="89" t="s">
        <v>258</v>
      </c>
      <c r="H217" s="115" t="s">
        <v>515</v>
      </c>
      <c r="I217" s="86">
        <v>5</v>
      </c>
      <c r="J217" s="86">
        <v>51</v>
      </c>
      <c r="K217" s="87"/>
      <c r="L217" s="88"/>
      <c r="M217" s="88"/>
      <c r="N217" s="2"/>
    </row>
    <row r="218" spans="1:14" s="50" customFormat="1" ht="45">
      <c r="A218" s="3">
        <v>172</v>
      </c>
      <c r="B218" s="3" t="s">
        <v>44</v>
      </c>
      <c r="C218" s="6"/>
      <c r="D218" s="5"/>
      <c r="E218" s="6" t="s">
        <v>449</v>
      </c>
      <c r="F218" s="6" t="s">
        <v>516</v>
      </c>
      <c r="G218" s="89" t="s">
        <v>258</v>
      </c>
      <c r="H218" s="115" t="s">
        <v>517</v>
      </c>
      <c r="I218" s="86">
        <v>41</v>
      </c>
      <c r="J218" s="86">
        <v>925</v>
      </c>
      <c r="K218" s="87"/>
      <c r="L218" s="88"/>
      <c r="M218" s="88"/>
      <c r="N218" s="2"/>
    </row>
    <row r="219" spans="1:14" s="50" customFormat="1" ht="45">
      <c r="A219" s="3">
        <v>173</v>
      </c>
      <c r="B219" s="3" t="s">
        <v>44</v>
      </c>
      <c r="C219" s="6"/>
      <c r="D219" s="5"/>
      <c r="E219" s="6" t="s">
        <v>449</v>
      </c>
      <c r="F219" s="6" t="s">
        <v>518</v>
      </c>
      <c r="G219" s="89" t="s">
        <v>258</v>
      </c>
      <c r="H219" s="115" t="s">
        <v>519</v>
      </c>
      <c r="I219" s="86">
        <v>48</v>
      </c>
      <c r="J219" s="86">
        <v>496</v>
      </c>
      <c r="K219" s="87"/>
      <c r="L219" s="88"/>
      <c r="M219" s="88"/>
      <c r="N219" s="2"/>
    </row>
    <row r="220" spans="1:14" s="50" customFormat="1" ht="30">
      <c r="A220" s="3">
        <v>174</v>
      </c>
      <c r="B220" s="3" t="s">
        <v>44</v>
      </c>
      <c r="C220" s="6"/>
      <c r="D220" s="5"/>
      <c r="E220" s="6" t="s">
        <v>449</v>
      </c>
      <c r="F220" s="6" t="s">
        <v>520</v>
      </c>
      <c r="G220" s="89" t="s">
        <v>258</v>
      </c>
      <c r="H220" s="115" t="s">
        <v>936</v>
      </c>
      <c r="I220" s="86">
        <v>13</v>
      </c>
      <c r="J220" s="86">
        <v>118</v>
      </c>
      <c r="K220" s="87"/>
      <c r="L220" s="88"/>
      <c r="M220" s="88"/>
      <c r="N220" s="2"/>
    </row>
    <row r="221" spans="1:14" s="50" customFormat="1" ht="12.75">
      <c r="A221" s="3" t="s">
        <v>44</v>
      </c>
      <c r="B221" s="3" t="s">
        <v>44</v>
      </c>
      <c r="C221" s="3"/>
      <c r="D221" s="3"/>
      <c r="E221" s="3"/>
      <c r="F221" s="3"/>
      <c r="G221" s="3"/>
      <c r="H221" s="116"/>
      <c r="I221" s="87">
        <f>SUM(I216:I220)</f>
        <v>108</v>
      </c>
      <c r="J221" s="87">
        <f>SUM(J216:J220)</f>
        <v>1609</v>
      </c>
      <c r="K221" s="87">
        <v>1609</v>
      </c>
      <c r="L221" s="88">
        <v>2.33</v>
      </c>
      <c r="M221" s="88">
        <f>K221*L221</f>
        <v>3748.9700000000003</v>
      </c>
      <c r="N221" s="2"/>
    </row>
    <row r="222" spans="1:14" s="50" customFormat="1">
      <c r="A222" s="3">
        <v>175</v>
      </c>
      <c r="B222" s="3">
        <v>39</v>
      </c>
      <c r="C222" s="6" t="s">
        <v>521</v>
      </c>
      <c r="D222" s="5" t="s">
        <v>40</v>
      </c>
      <c r="E222" s="6" t="s">
        <v>449</v>
      </c>
      <c r="F222" s="6" t="s">
        <v>522</v>
      </c>
      <c r="G222" s="89" t="s">
        <v>349</v>
      </c>
      <c r="H222" s="115" t="s">
        <v>523</v>
      </c>
      <c r="I222" s="86">
        <v>4</v>
      </c>
      <c r="J222" s="86">
        <v>30</v>
      </c>
      <c r="K222" s="87"/>
      <c r="L222" s="88"/>
      <c r="M222" s="88"/>
      <c r="N222" s="2"/>
    </row>
    <row r="223" spans="1:14" s="50" customFormat="1">
      <c r="A223" s="3">
        <v>176</v>
      </c>
      <c r="B223" s="3" t="s">
        <v>44</v>
      </c>
      <c r="C223" s="6" t="s">
        <v>524</v>
      </c>
      <c r="D223" s="5"/>
      <c r="E223" s="6" t="s">
        <v>449</v>
      </c>
      <c r="F223" s="6" t="s">
        <v>525</v>
      </c>
      <c r="G223" s="89" t="s">
        <v>143</v>
      </c>
      <c r="H223" s="115" t="s">
        <v>526</v>
      </c>
      <c r="I223" s="86">
        <v>30</v>
      </c>
      <c r="J223" s="86">
        <v>883</v>
      </c>
      <c r="K223" s="87"/>
      <c r="L223" s="88"/>
      <c r="M223" s="88"/>
      <c r="N223" s="2"/>
    </row>
    <row r="224" spans="1:14" s="50" customFormat="1">
      <c r="A224" s="3">
        <v>177</v>
      </c>
      <c r="B224" s="3" t="s">
        <v>44</v>
      </c>
      <c r="C224" s="6"/>
      <c r="D224" s="5"/>
      <c r="E224" s="6" t="s">
        <v>449</v>
      </c>
      <c r="F224" s="6" t="s">
        <v>527</v>
      </c>
      <c r="G224" s="89" t="s">
        <v>143</v>
      </c>
      <c r="H224" s="115" t="s">
        <v>528</v>
      </c>
      <c r="I224" s="86">
        <v>5</v>
      </c>
      <c r="J224" s="86">
        <v>77</v>
      </c>
      <c r="K224" s="87"/>
      <c r="L224" s="88"/>
      <c r="M224" s="88"/>
      <c r="N224" s="2"/>
    </row>
    <row r="225" spans="1:14" s="50" customFormat="1">
      <c r="A225" s="3">
        <v>178</v>
      </c>
      <c r="B225" s="3" t="s">
        <v>44</v>
      </c>
      <c r="C225" s="6"/>
      <c r="D225" s="5"/>
      <c r="E225" s="6" t="s">
        <v>449</v>
      </c>
      <c r="F225" s="6" t="s">
        <v>529</v>
      </c>
      <c r="G225" s="89" t="s">
        <v>349</v>
      </c>
      <c r="H225" s="115" t="s">
        <v>530</v>
      </c>
      <c r="I225" s="86">
        <v>10</v>
      </c>
      <c r="J225" s="86">
        <v>155</v>
      </c>
      <c r="K225" s="87"/>
      <c r="L225" s="88"/>
      <c r="M225" s="88"/>
      <c r="N225" s="2"/>
    </row>
    <row r="226" spans="1:14" s="50" customFormat="1">
      <c r="A226" s="3">
        <v>179</v>
      </c>
      <c r="B226" s="3" t="s">
        <v>44</v>
      </c>
      <c r="C226" s="6"/>
      <c r="D226" s="5"/>
      <c r="E226" s="6" t="s">
        <v>449</v>
      </c>
      <c r="F226" s="6" t="s">
        <v>531</v>
      </c>
      <c r="G226" s="89" t="s">
        <v>140</v>
      </c>
      <c r="H226" s="115" t="s">
        <v>532</v>
      </c>
      <c r="I226" s="86">
        <v>36</v>
      </c>
      <c r="J226" s="86">
        <v>408</v>
      </c>
      <c r="K226" s="87"/>
      <c r="L226" s="88"/>
      <c r="M226" s="88"/>
      <c r="N226" s="2"/>
    </row>
    <row r="227" spans="1:14" s="50" customFormat="1" ht="12.75">
      <c r="A227" s="3" t="s">
        <v>44</v>
      </c>
      <c r="B227" s="3" t="s">
        <v>44</v>
      </c>
      <c r="C227" s="3"/>
      <c r="D227" s="3"/>
      <c r="E227" s="3"/>
      <c r="F227" s="3"/>
      <c r="G227" s="3"/>
      <c r="H227" s="116"/>
      <c r="I227" s="87">
        <f>SUM(I222:I226)</f>
        <v>85</v>
      </c>
      <c r="J227" s="87">
        <f>SUM(J222:J226)</f>
        <v>1553</v>
      </c>
      <c r="K227" s="87">
        <v>1553</v>
      </c>
      <c r="L227" s="88">
        <v>2.33</v>
      </c>
      <c r="M227" s="88">
        <f>K227*L227</f>
        <v>3618.4900000000002</v>
      </c>
      <c r="N227" s="2"/>
    </row>
    <row r="228" spans="1:14" s="50" customFormat="1">
      <c r="A228" s="3">
        <v>180</v>
      </c>
      <c r="B228" s="3">
        <v>40</v>
      </c>
      <c r="C228" s="6" t="s">
        <v>533</v>
      </c>
      <c r="D228" s="5" t="s">
        <v>40</v>
      </c>
      <c r="E228" s="6" t="s">
        <v>449</v>
      </c>
      <c r="F228" s="6" t="s">
        <v>534</v>
      </c>
      <c r="G228" s="89" t="s">
        <v>93</v>
      </c>
      <c r="H228" s="115" t="s">
        <v>535</v>
      </c>
      <c r="I228" s="86">
        <v>15</v>
      </c>
      <c r="J228" s="86">
        <v>424</v>
      </c>
      <c r="K228" s="87"/>
      <c r="L228" s="88"/>
      <c r="M228" s="88"/>
      <c r="N228" s="2"/>
    </row>
    <row r="229" spans="1:14" s="50" customFormat="1">
      <c r="A229" s="3">
        <v>181</v>
      </c>
      <c r="B229" s="3" t="s">
        <v>44</v>
      </c>
      <c r="C229" s="6"/>
      <c r="D229" s="5"/>
      <c r="E229" s="6" t="s">
        <v>449</v>
      </c>
      <c r="F229" s="6" t="s">
        <v>536</v>
      </c>
      <c r="G229" s="89" t="s">
        <v>99</v>
      </c>
      <c r="H229" s="115" t="s">
        <v>537</v>
      </c>
      <c r="I229" s="86">
        <v>10</v>
      </c>
      <c r="J229" s="86">
        <v>246</v>
      </c>
      <c r="K229" s="87"/>
      <c r="L229" s="88"/>
      <c r="M229" s="88"/>
      <c r="N229" s="2"/>
    </row>
    <row r="230" spans="1:14" s="50" customFormat="1">
      <c r="A230" s="3">
        <v>182</v>
      </c>
      <c r="B230" s="3" t="s">
        <v>44</v>
      </c>
      <c r="C230" s="6"/>
      <c r="D230" s="5"/>
      <c r="E230" s="6" t="s">
        <v>449</v>
      </c>
      <c r="F230" s="6" t="s">
        <v>538</v>
      </c>
      <c r="G230" s="89" t="s">
        <v>539</v>
      </c>
      <c r="H230" s="115" t="s">
        <v>540</v>
      </c>
      <c r="I230" s="86">
        <v>1</v>
      </c>
      <c r="J230" s="86">
        <v>6</v>
      </c>
      <c r="K230" s="87"/>
      <c r="L230" s="88"/>
      <c r="M230" s="88"/>
      <c r="N230" s="2"/>
    </row>
    <row r="231" spans="1:14" s="50" customFormat="1">
      <c r="A231" s="3">
        <v>183</v>
      </c>
      <c r="B231" s="3" t="s">
        <v>44</v>
      </c>
      <c r="C231" s="3"/>
      <c r="D231" s="3"/>
      <c r="E231" s="4">
        <v>46122</v>
      </c>
      <c r="F231" s="89" t="s">
        <v>541</v>
      </c>
      <c r="G231" s="89" t="s">
        <v>93</v>
      </c>
      <c r="H231" s="117" t="s">
        <v>542</v>
      </c>
      <c r="I231" s="86">
        <v>74</v>
      </c>
      <c r="J231" s="86">
        <v>2107</v>
      </c>
      <c r="K231" s="87"/>
      <c r="L231" s="88"/>
      <c r="M231" s="88"/>
      <c r="N231" s="2"/>
    </row>
    <row r="232" spans="1:14" s="50" customFormat="1" ht="12.75">
      <c r="A232" s="3" t="s">
        <v>44</v>
      </c>
      <c r="B232" s="3" t="s">
        <v>44</v>
      </c>
      <c r="C232" s="3"/>
      <c r="D232" s="3"/>
      <c r="E232" s="3"/>
      <c r="F232" s="3"/>
      <c r="G232" s="3"/>
      <c r="H232" s="116"/>
      <c r="I232" s="87">
        <f>SUM(I228:I231)</f>
        <v>100</v>
      </c>
      <c r="J232" s="87">
        <f>SUM(J228:J231)</f>
        <v>2783</v>
      </c>
      <c r="K232" s="87">
        <v>2783</v>
      </c>
      <c r="L232" s="88">
        <v>2.33</v>
      </c>
      <c r="M232" s="88">
        <f>K232*L232</f>
        <v>6484.39</v>
      </c>
      <c r="N232" s="2"/>
    </row>
    <row r="233" spans="1:14" s="50" customFormat="1">
      <c r="A233" s="3">
        <v>184</v>
      </c>
      <c r="B233" s="3">
        <v>41</v>
      </c>
      <c r="C233" s="89">
        <v>9297222</v>
      </c>
      <c r="D233" s="5" t="s">
        <v>40</v>
      </c>
      <c r="E233" s="4">
        <v>46139</v>
      </c>
      <c r="F233" s="89" t="s">
        <v>543</v>
      </c>
      <c r="G233" s="89" t="s">
        <v>544</v>
      </c>
      <c r="H233" s="117" t="s">
        <v>545</v>
      </c>
      <c r="I233" s="86">
        <v>8</v>
      </c>
      <c r="J233" s="86">
        <v>66</v>
      </c>
      <c r="K233" s="87"/>
      <c r="L233" s="88"/>
      <c r="M233" s="88"/>
      <c r="N233" s="2"/>
    </row>
    <row r="234" spans="1:14" s="50" customFormat="1" ht="30">
      <c r="A234" s="3">
        <v>185</v>
      </c>
      <c r="B234" s="3" t="s">
        <v>44</v>
      </c>
      <c r="C234" s="6" t="s">
        <v>546</v>
      </c>
      <c r="D234" s="5"/>
      <c r="E234" s="6" t="s">
        <v>449</v>
      </c>
      <c r="F234" s="6" t="s">
        <v>547</v>
      </c>
      <c r="G234" s="89" t="s">
        <v>548</v>
      </c>
      <c r="H234" s="115" t="s">
        <v>549</v>
      </c>
      <c r="I234" s="86">
        <v>27</v>
      </c>
      <c r="J234" s="86">
        <v>382</v>
      </c>
      <c r="K234" s="87"/>
      <c r="L234" s="88"/>
      <c r="M234" s="88"/>
      <c r="N234" s="2"/>
    </row>
    <row r="235" spans="1:14" s="50" customFormat="1">
      <c r="A235" s="3">
        <v>186</v>
      </c>
      <c r="B235" s="3" t="s">
        <v>44</v>
      </c>
      <c r="C235" s="6"/>
      <c r="D235" s="5"/>
      <c r="E235" s="6" t="s">
        <v>449</v>
      </c>
      <c r="F235" s="6" t="s">
        <v>550</v>
      </c>
      <c r="G235" s="89" t="s">
        <v>551</v>
      </c>
      <c r="H235" s="115" t="s">
        <v>552</v>
      </c>
      <c r="I235" s="86">
        <v>29</v>
      </c>
      <c r="J235" s="86">
        <v>185</v>
      </c>
      <c r="K235" s="87"/>
      <c r="L235" s="88"/>
      <c r="M235" s="88"/>
      <c r="N235" s="2"/>
    </row>
    <row r="236" spans="1:14" s="50" customFormat="1">
      <c r="A236" s="3">
        <v>187</v>
      </c>
      <c r="B236" s="3" t="s">
        <v>44</v>
      </c>
      <c r="C236" s="6"/>
      <c r="D236" s="5"/>
      <c r="E236" s="6" t="s">
        <v>449</v>
      </c>
      <c r="F236" s="6" t="s">
        <v>553</v>
      </c>
      <c r="G236" s="89" t="s">
        <v>554</v>
      </c>
      <c r="H236" s="115" t="s">
        <v>555</v>
      </c>
      <c r="I236" s="86">
        <v>1</v>
      </c>
      <c r="J236" s="86">
        <v>7</v>
      </c>
      <c r="K236" s="87"/>
      <c r="L236" s="88"/>
      <c r="M236" s="88"/>
      <c r="N236" s="2"/>
    </row>
    <row r="237" spans="1:14" s="50" customFormat="1" ht="30">
      <c r="A237" s="3">
        <v>188</v>
      </c>
      <c r="B237" s="3" t="s">
        <v>44</v>
      </c>
      <c r="C237" s="6"/>
      <c r="D237" s="5"/>
      <c r="E237" s="6" t="s">
        <v>449</v>
      </c>
      <c r="F237" s="6" t="s">
        <v>556</v>
      </c>
      <c r="G237" s="89" t="s">
        <v>548</v>
      </c>
      <c r="H237" s="115" t="s">
        <v>937</v>
      </c>
      <c r="I237" s="86">
        <v>125</v>
      </c>
      <c r="J237" s="86">
        <v>2924</v>
      </c>
      <c r="K237" s="87"/>
      <c r="L237" s="88"/>
      <c r="M237" s="88"/>
      <c r="N237" s="2"/>
    </row>
    <row r="238" spans="1:14" s="50" customFormat="1">
      <c r="A238" s="3">
        <v>189</v>
      </c>
      <c r="B238" s="3" t="s">
        <v>44</v>
      </c>
      <c r="C238" s="3"/>
      <c r="D238" s="3"/>
      <c r="E238" s="4">
        <v>46139</v>
      </c>
      <c r="F238" s="89" t="s">
        <v>557</v>
      </c>
      <c r="G238" s="89" t="s">
        <v>551</v>
      </c>
      <c r="H238" s="117">
        <v>6442</v>
      </c>
      <c r="I238" s="86">
        <v>5</v>
      </c>
      <c r="J238" s="86">
        <v>58</v>
      </c>
      <c r="K238" s="87"/>
      <c r="L238" s="88"/>
      <c r="M238" s="88"/>
      <c r="N238" s="2"/>
    </row>
    <row r="239" spans="1:14" s="50" customFormat="1" ht="31.5" customHeight="1">
      <c r="A239" s="3" t="s">
        <v>44</v>
      </c>
      <c r="B239" s="3" t="s">
        <v>44</v>
      </c>
      <c r="C239" s="3"/>
      <c r="D239" s="3"/>
      <c r="E239" s="3"/>
      <c r="F239" s="3"/>
      <c r="G239" s="3"/>
      <c r="H239" s="116"/>
      <c r="I239" s="87">
        <f>SUM(I233:I238)</f>
        <v>195</v>
      </c>
      <c r="J239" s="87">
        <f>SUM(J233:J238)</f>
        <v>3622</v>
      </c>
      <c r="K239" s="87">
        <v>3622</v>
      </c>
      <c r="L239" s="88">
        <v>2.33</v>
      </c>
      <c r="M239" s="88">
        <f>K239*L239</f>
        <v>8439.26</v>
      </c>
      <c r="N239" s="2"/>
    </row>
    <row r="240" spans="1:14" s="50" customFormat="1">
      <c r="A240" s="3">
        <v>190</v>
      </c>
      <c r="B240" s="3">
        <v>42</v>
      </c>
      <c r="C240" s="6" t="s">
        <v>558</v>
      </c>
      <c r="D240" s="5" t="s">
        <v>40</v>
      </c>
      <c r="E240" s="6" t="s">
        <v>449</v>
      </c>
      <c r="F240" s="6" t="s">
        <v>559</v>
      </c>
      <c r="G240" s="89" t="s">
        <v>172</v>
      </c>
      <c r="H240" s="115" t="s">
        <v>560</v>
      </c>
      <c r="I240" s="86">
        <v>152</v>
      </c>
      <c r="J240" s="86">
        <v>4473</v>
      </c>
      <c r="K240" s="87"/>
      <c r="L240" s="88"/>
      <c r="M240" s="88"/>
      <c r="N240" s="2"/>
    </row>
    <row r="241" spans="1:14" s="50" customFormat="1" ht="12.75">
      <c r="A241" s="3" t="s">
        <v>44</v>
      </c>
      <c r="B241" s="3" t="s">
        <v>44</v>
      </c>
      <c r="C241" s="3"/>
      <c r="D241" s="3"/>
      <c r="E241" s="3"/>
      <c r="F241" s="3"/>
      <c r="G241" s="3"/>
      <c r="H241" s="116"/>
      <c r="I241" s="87">
        <v>152</v>
      </c>
      <c r="J241" s="87">
        <v>4473</v>
      </c>
      <c r="K241" s="87">
        <v>4473</v>
      </c>
      <c r="L241" s="88">
        <v>2.33</v>
      </c>
      <c r="M241" s="88">
        <f>K241*L241</f>
        <v>10422.09</v>
      </c>
      <c r="N241" s="2"/>
    </row>
    <row r="242" spans="1:14" s="50" customFormat="1" ht="30">
      <c r="A242" s="3">
        <v>191</v>
      </c>
      <c r="B242" s="3">
        <v>43</v>
      </c>
      <c r="C242" s="6" t="s">
        <v>561</v>
      </c>
      <c r="D242" s="5" t="s">
        <v>40</v>
      </c>
      <c r="E242" s="6" t="s">
        <v>449</v>
      </c>
      <c r="F242" s="6" t="s">
        <v>562</v>
      </c>
      <c r="G242" s="89" t="s">
        <v>150</v>
      </c>
      <c r="H242" s="115" t="s">
        <v>938</v>
      </c>
      <c r="I242" s="86">
        <v>33</v>
      </c>
      <c r="J242" s="86">
        <v>509</v>
      </c>
      <c r="K242" s="87"/>
      <c r="L242" s="88"/>
      <c r="M242" s="88"/>
      <c r="N242" s="2"/>
    </row>
    <row r="243" spans="1:14" s="50" customFormat="1">
      <c r="A243" s="3">
        <v>192</v>
      </c>
      <c r="B243" s="3" t="s">
        <v>44</v>
      </c>
      <c r="C243" s="6"/>
      <c r="D243" s="5"/>
      <c r="E243" s="6" t="s">
        <v>449</v>
      </c>
      <c r="F243" s="6" t="s">
        <v>563</v>
      </c>
      <c r="G243" s="89" t="s">
        <v>150</v>
      </c>
      <c r="H243" s="115" t="s">
        <v>939</v>
      </c>
      <c r="I243" s="86">
        <v>28</v>
      </c>
      <c r="J243" s="86">
        <v>627</v>
      </c>
      <c r="K243" s="87"/>
      <c r="L243" s="88"/>
      <c r="M243" s="88"/>
      <c r="N243" s="2"/>
    </row>
    <row r="244" spans="1:14" s="50" customFormat="1">
      <c r="A244" s="3">
        <v>193</v>
      </c>
      <c r="B244" s="3" t="s">
        <v>44</v>
      </c>
      <c r="C244" s="6"/>
      <c r="D244" s="5"/>
      <c r="E244" s="6" t="s">
        <v>449</v>
      </c>
      <c r="F244" s="6" t="s">
        <v>564</v>
      </c>
      <c r="G244" s="89" t="s">
        <v>150</v>
      </c>
      <c r="H244" s="115" t="s">
        <v>565</v>
      </c>
      <c r="I244" s="86">
        <v>12</v>
      </c>
      <c r="J244" s="86">
        <v>300</v>
      </c>
      <c r="K244" s="87"/>
      <c r="L244" s="88"/>
      <c r="M244" s="88"/>
      <c r="N244" s="2"/>
    </row>
    <row r="245" spans="1:14" s="50" customFormat="1">
      <c r="A245" s="3">
        <v>194</v>
      </c>
      <c r="B245" s="3" t="s">
        <v>44</v>
      </c>
      <c r="C245" s="6"/>
      <c r="D245" s="5"/>
      <c r="E245" s="6" t="s">
        <v>449</v>
      </c>
      <c r="F245" s="6" t="s">
        <v>566</v>
      </c>
      <c r="G245" s="89" t="s">
        <v>567</v>
      </c>
      <c r="H245" s="115" t="s">
        <v>568</v>
      </c>
      <c r="I245" s="86">
        <v>42</v>
      </c>
      <c r="J245" s="86">
        <v>944</v>
      </c>
      <c r="K245" s="87"/>
      <c r="L245" s="88"/>
      <c r="M245" s="88"/>
      <c r="N245" s="2"/>
    </row>
    <row r="246" spans="1:14" s="50" customFormat="1" ht="30">
      <c r="A246" s="3">
        <v>195</v>
      </c>
      <c r="B246" s="3" t="s">
        <v>44</v>
      </c>
      <c r="C246" s="6"/>
      <c r="D246" s="5"/>
      <c r="E246" s="6" t="s">
        <v>449</v>
      </c>
      <c r="F246" s="6" t="s">
        <v>569</v>
      </c>
      <c r="G246" s="89" t="s">
        <v>570</v>
      </c>
      <c r="H246" s="115" t="s">
        <v>940</v>
      </c>
      <c r="I246" s="86">
        <v>10</v>
      </c>
      <c r="J246" s="86">
        <v>190</v>
      </c>
      <c r="K246" s="87"/>
      <c r="L246" s="88"/>
      <c r="M246" s="88"/>
      <c r="N246" s="2"/>
    </row>
    <row r="247" spans="1:14" s="50" customFormat="1">
      <c r="A247" s="3">
        <v>196</v>
      </c>
      <c r="B247" s="3" t="s">
        <v>44</v>
      </c>
      <c r="C247" s="6"/>
      <c r="D247" s="5"/>
      <c r="E247" s="6" t="s">
        <v>449</v>
      </c>
      <c r="F247" s="6" t="s">
        <v>571</v>
      </c>
      <c r="G247" s="89" t="s">
        <v>570</v>
      </c>
      <c r="H247" s="115" t="s">
        <v>572</v>
      </c>
      <c r="I247" s="86">
        <v>27</v>
      </c>
      <c r="J247" s="86">
        <v>1037</v>
      </c>
      <c r="K247" s="87"/>
      <c r="L247" s="88"/>
      <c r="M247" s="88"/>
      <c r="N247" s="2"/>
    </row>
    <row r="248" spans="1:14" s="50" customFormat="1">
      <c r="A248" s="3">
        <v>197</v>
      </c>
      <c r="B248" s="3" t="s">
        <v>44</v>
      </c>
      <c r="C248" s="6"/>
      <c r="D248" s="5"/>
      <c r="E248" s="6" t="s">
        <v>449</v>
      </c>
      <c r="F248" s="6" t="s">
        <v>573</v>
      </c>
      <c r="G248" s="89" t="s">
        <v>570</v>
      </c>
      <c r="H248" s="115" t="s">
        <v>574</v>
      </c>
      <c r="I248" s="86">
        <v>7</v>
      </c>
      <c r="J248" s="86">
        <v>30</v>
      </c>
      <c r="K248" s="87"/>
      <c r="L248" s="88"/>
      <c r="M248" s="88"/>
      <c r="N248" s="2"/>
    </row>
    <row r="249" spans="1:14" s="50" customFormat="1" ht="12.75">
      <c r="A249" s="3" t="s">
        <v>44</v>
      </c>
      <c r="B249" s="3" t="s">
        <v>44</v>
      </c>
      <c r="C249" s="3"/>
      <c r="D249" s="3"/>
      <c r="E249" s="3"/>
      <c r="F249" s="3"/>
      <c r="G249" s="3"/>
      <c r="H249" s="116"/>
      <c r="I249" s="87">
        <f>SUM(I242:I248)</f>
        <v>159</v>
      </c>
      <c r="J249" s="87">
        <f>SUM(J242:J248)</f>
        <v>3637</v>
      </c>
      <c r="K249" s="87">
        <v>3637</v>
      </c>
      <c r="L249" s="88">
        <v>2.33</v>
      </c>
      <c r="M249" s="88">
        <f>K249*L249</f>
        <v>8474.2100000000009</v>
      </c>
      <c r="N249" s="2"/>
    </row>
    <row r="250" spans="1:14" s="50" customFormat="1">
      <c r="A250" s="3">
        <v>198</v>
      </c>
      <c r="B250" s="3">
        <v>44</v>
      </c>
      <c r="C250" s="6" t="s">
        <v>575</v>
      </c>
      <c r="D250" s="5" t="s">
        <v>40</v>
      </c>
      <c r="E250" s="6" t="s">
        <v>449</v>
      </c>
      <c r="F250" s="6" t="s">
        <v>576</v>
      </c>
      <c r="G250" s="89" t="s">
        <v>379</v>
      </c>
      <c r="H250" s="115" t="s">
        <v>577</v>
      </c>
      <c r="I250" s="86">
        <v>18</v>
      </c>
      <c r="J250" s="86">
        <v>239</v>
      </c>
      <c r="K250" s="87"/>
      <c r="L250" s="88"/>
      <c r="M250" s="88"/>
      <c r="N250" s="2"/>
    </row>
    <row r="251" spans="1:14" s="50" customFormat="1">
      <c r="A251" s="3">
        <v>199</v>
      </c>
      <c r="B251" s="3" t="s">
        <v>44</v>
      </c>
      <c r="C251" s="6" t="s">
        <v>578</v>
      </c>
      <c r="D251" s="5"/>
      <c r="E251" s="6" t="s">
        <v>449</v>
      </c>
      <c r="F251" s="6" t="s">
        <v>579</v>
      </c>
      <c r="G251" s="89" t="s">
        <v>580</v>
      </c>
      <c r="H251" s="115" t="s">
        <v>581</v>
      </c>
      <c r="I251" s="86">
        <v>5</v>
      </c>
      <c r="J251" s="86">
        <v>69</v>
      </c>
      <c r="K251" s="87"/>
      <c r="L251" s="88"/>
      <c r="M251" s="88"/>
      <c r="N251" s="2"/>
    </row>
    <row r="252" spans="1:14" s="50" customFormat="1">
      <c r="A252" s="3">
        <v>200</v>
      </c>
      <c r="B252" s="3" t="s">
        <v>44</v>
      </c>
      <c r="C252" s="6"/>
      <c r="D252" s="5"/>
      <c r="E252" s="6" t="s">
        <v>449</v>
      </c>
      <c r="F252" s="6" t="s">
        <v>582</v>
      </c>
      <c r="G252" s="89" t="s">
        <v>583</v>
      </c>
      <c r="H252" s="115" t="s">
        <v>584</v>
      </c>
      <c r="I252" s="86">
        <v>2</v>
      </c>
      <c r="J252" s="86">
        <v>11</v>
      </c>
      <c r="K252" s="87"/>
      <c r="L252" s="88"/>
      <c r="M252" s="88"/>
      <c r="N252" s="2"/>
    </row>
    <row r="253" spans="1:14" s="50" customFormat="1">
      <c r="A253" s="3">
        <v>201</v>
      </c>
      <c r="B253" s="3" t="s">
        <v>44</v>
      </c>
      <c r="C253" s="6"/>
      <c r="D253" s="5"/>
      <c r="E253" s="6" t="s">
        <v>449</v>
      </c>
      <c r="F253" s="6" t="s">
        <v>585</v>
      </c>
      <c r="G253" s="89" t="s">
        <v>364</v>
      </c>
      <c r="H253" s="115" t="s">
        <v>586</v>
      </c>
      <c r="I253" s="86">
        <v>4</v>
      </c>
      <c r="J253" s="86">
        <v>17</v>
      </c>
      <c r="K253" s="87"/>
      <c r="L253" s="88"/>
      <c r="M253" s="88"/>
      <c r="N253" s="2"/>
    </row>
    <row r="254" spans="1:14" s="50" customFormat="1" ht="30">
      <c r="A254" s="3">
        <v>202</v>
      </c>
      <c r="B254" s="3" t="s">
        <v>44</v>
      </c>
      <c r="C254" s="6"/>
      <c r="D254" s="5"/>
      <c r="E254" s="6" t="s">
        <v>449</v>
      </c>
      <c r="F254" s="6" t="s">
        <v>587</v>
      </c>
      <c r="G254" s="89" t="s">
        <v>588</v>
      </c>
      <c r="H254" s="115" t="s">
        <v>941</v>
      </c>
      <c r="I254" s="86">
        <v>59</v>
      </c>
      <c r="J254" s="86">
        <v>988</v>
      </c>
      <c r="K254" s="87"/>
      <c r="L254" s="88"/>
      <c r="M254" s="88"/>
      <c r="N254" s="2"/>
    </row>
    <row r="255" spans="1:14" s="50" customFormat="1">
      <c r="A255" s="3">
        <v>203</v>
      </c>
      <c r="B255" s="3" t="s">
        <v>44</v>
      </c>
      <c r="C255" s="3"/>
      <c r="D255" s="3"/>
      <c r="E255" s="6" t="s">
        <v>449</v>
      </c>
      <c r="F255" s="6" t="s">
        <v>589</v>
      </c>
      <c r="G255" s="89" t="s">
        <v>590</v>
      </c>
      <c r="H255" s="115" t="s">
        <v>591</v>
      </c>
      <c r="I255" s="86">
        <v>4</v>
      </c>
      <c r="J255" s="86">
        <v>27</v>
      </c>
      <c r="K255" s="87"/>
      <c r="L255" s="88"/>
      <c r="M255" s="88"/>
      <c r="N255" s="2"/>
    </row>
    <row r="256" spans="1:14" s="50" customFormat="1" ht="12.75">
      <c r="A256" s="3" t="s">
        <v>44</v>
      </c>
      <c r="B256" s="3" t="s">
        <v>44</v>
      </c>
      <c r="C256" s="3"/>
      <c r="D256" s="3"/>
      <c r="E256" s="3"/>
      <c r="F256" s="3"/>
      <c r="G256" s="3"/>
      <c r="H256" s="116"/>
      <c r="I256" s="87">
        <f>SUM(I250:I255)</f>
        <v>92</v>
      </c>
      <c r="J256" s="87">
        <f>SUM(J250:J255)</f>
        <v>1351</v>
      </c>
      <c r="K256" s="87">
        <v>2500</v>
      </c>
      <c r="L256" s="88">
        <v>2.33</v>
      </c>
      <c r="M256" s="88">
        <f>K256*L256</f>
        <v>5825</v>
      </c>
      <c r="N256" s="2"/>
    </row>
    <row r="257" spans="1:14" s="50" customFormat="1">
      <c r="A257" s="3">
        <v>204</v>
      </c>
      <c r="B257" s="3">
        <v>45</v>
      </c>
      <c r="C257" s="6" t="s">
        <v>592</v>
      </c>
      <c r="D257" s="5" t="s">
        <v>40</v>
      </c>
      <c r="E257" s="6" t="s">
        <v>449</v>
      </c>
      <c r="F257" s="6" t="s">
        <v>593</v>
      </c>
      <c r="G257" s="89" t="s">
        <v>594</v>
      </c>
      <c r="H257" s="115" t="s">
        <v>595</v>
      </c>
      <c r="I257" s="86">
        <v>22</v>
      </c>
      <c r="J257" s="86">
        <v>565</v>
      </c>
      <c r="K257" s="87"/>
      <c r="L257" s="88"/>
      <c r="M257" s="88"/>
      <c r="N257" s="2"/>
    </row>
    <row r="258" spans="1:14" s="50" customFormat="1">
      <c r="A258" s="3">
        <v>205</v>
      </c>
      <c r="B258" s="3" t="s">
        <v>44</v>
      </c>
      <c r="C258" s="6" t="s">
        <v>596</v>
      </c>
      <c r="D258" s="5"/>
      <c r="E258" s="6" t="s">
        <v>449</v>
      </c>
      <c r="F258" s="6" t="s">
        <v>597</v>
      </c>
      <c r="G258" s="89" t="s">
        <v>598</v>
      </c>
      <c r="H258" s="115" t="s">
        <v>599</v>
      </c>
      <c r="I258" s="86">
        <v>25</v>
      </c>
      <c r="J258" s="86">
        <v>1025</v>
      </c>
      <c r="K258" s="87"/>
      <c r="L258" s="88"/>
      <c r="M258" s="88"/>
      <c r="N258" s="2"/>
    </row>
    <row r="259" spans="1:14" s="50" customFormat="1">
      <c r="A259" s="3">
        <v>206</v>
      </c>
      <c r="B259" s="3" t="s">
        <v>44</v>
      </c>
      <c r="C259" s="6"/>
      <c r="D259" s="5"/>
      <c r="E259" s="6" t="s">
        <v>449</v>
      </c>
      <c r="F259" s="6" t="s">
        <v>600</v>
      </c>
      <c r="G259" s="89" t="s">
        <v>601</v>
      </c>
      <c r="H259" s="115" t="s">
        <v>602</v>
      </c>
      <c r="I259" s="86">
        <v>3</v>
      </c>
      <c r="J259" s="86">
        <v>59</v>
      </c>
      <c r="K259" s="87"/>
      <c r="L259" s="88"/>
      <c r="M259" s="88"/>
      <c r="N259" s="2"/>
    </row>
    <row r="260" spans="1:14" s="50" customFormat="1">
      <c r="A260" s="3">
        <v>207</v>
      </c>
      <c r="B260" s="3" t="s">
        <v>44</v>
      </c>
      <c r="C260" s="6"/>
      <c r="D260" s="5"/>
      <c r="E260" s="6" t="s">
        <v>449</v>
      </c>
      <c r="F260" s="6" t="s">
        <v>603</v>
      </c>
      <c r="G260" s="89" t="s">
        <v>604</v>
      </c>
      <c r="H260" s="115" t="s">
        <v>605</v>
      </c>
      <c r="I260" s="86">
        <v>8</v>
      </c>
      <c r="J260" s="86">
        <v>76</v>
      </c>
      <c r="K260" s="87"/>
      <c r="L260" s="88"/>
      <c r="M260" s="88"/>
      <c r="N260" s="2"/>
    </row>
    <row r="261" spans="1:14" s="50" customFormat="1">
      <c r="A261" s="3">
        <v>208</v>
      </c>
      <c r="B261" s="3" t="s">
        <v>44</v>
      </c>
      <c r="C261" s="6"/>
      <c r="D261" s="5"/>
      <c r="E261" s="6" t="s">
        <v>449</v>
      </c>
      <c r="F261" s="6" t="s">
        <v>606</v>
      </c>
      <c r="G261" s="89" t="s">
        <v>445</v>
      </c>
      <c r="H261" s="115" t="s">
        <v>607</v>
      </c>
      <c r="I261" s="86">
        <v>16</v>
      </c>
      <c r="J261" s="86">
        <v>467</v>
      </c>
      <c r="K261" s="87"/>
      <c r="L261" s="88"/>
      <c r="M261" s="88"/>
      <c r="N261" s="2"/>
    </row>
    <row r="262" spans="1:14" s="50" customFormat="1">
      <c r="A262" s="3">
        <v>209</v>
      </c>
      <c r="B262" s="3" t="s">
        <v>44</v>
      </c>
      <c r="C262" s="6"/>
      <c r="D262" s="5"/>
      <c r="E262" s="6" t="s">
        <v>449</v>
      </c>
      <c r="F262" s="6" t="s">
        <v>608</v>
      </c>
      <c r="G262" s="89" t="s">
        <v>609</v>
      </c>
      <c r="H262" s="115" t="s">
        <v>610</v>
      </c>
      <c r="I262" s="86">
        <v>12</v>
      </c>
      <c r="J262" s="86">
        <v>334</v>
      </c>
      <c r="K262" s="87"/>
      <c r="L262" s="88"/>
      <c r="M262" s="88"/>
      <c r="N262" s="2"/>
    </row>
    <row r="263" spans="1:14" s="50" customFormat="1" ht="12.75">
      <c r="A263" s="3" t="s">
        <v>44</v>
      </c>
      <c r="B263" s="3" t="s">
        <v>44</v>
      </c>
      <c r="C263" s="3"/>
      <c r="D263" s="3"/>
      <c r="E263" s="3"/>
      <c r="F263" s="3"/>
      <c r="G263" s="3"/>
      <c r="H263" s="116"/>
      <c r="I263" s="87">
        <f>SUM(I257:I262)</f>
        <v>86</v>
      </c>
      <c r="J263" s="87">
        <f>SUM(J257:J262)</f>
        <v>2526</v>
      </c>
      <c r="K263" s="87">
        <v>2526</v>
      </c>
      <c r="L263" s="88">
        <v>2.33</v>
      </c>
      <c r="M263" s="88">
        <f>K263*L263</f>
        <v>5885.58</v>
      </c>
      <c r="N263" s="2"/>
    </row>
    <row r="264" spans="1:14" s="50" customFormat="1">
      <c r="A264" s="3">
        <v>210</v>
      </c>
      <c r="B264" s="3">
        <v>46</v>
      </c>
      <c r="C264" s="6" t="s">
        <v>611</v>
      </c>
      <c r="D264" s="5" t="s">
        <v>40</v>
      </c>
      <c r="E264" s="6" t="s">
        <v>449</v>
      </c>
      <c r="F264" s="6" t="s">
        <v>612</v>
      </c>
      <c r="G264" s="89" t="s">
        <v>613</v>
      </c>
      <c r="H264" s="115" t="s">
        <v>614</v>
      </c>
      <c r="I264" s="86">
        <v>6</v>
      </c>
      <c r="J264" s="86">
        <v>120</v>
      </c>
      <c r="K264" s="87"/>
      <c r="L264" s="88"/>
      <c r="M264" s="88"/>
      <c r="N264" s="2"/>
    </row>
    <row r="265" spans="1:14" s="50" customFormat="1">
      <c r="A265" s="3">
        <v>211</v>
      </c>
      <c r="B265" s="3" t="s">
        <v>44</v>
      </c>
      <c r="C265" s="6"/>
      <c r="D265" s="5"/>
      <c r="E265" s="6" t="s">
        <v>449</v>
      </c>
      <c r="F265" s="6" t="s">
        <v>615</v>
      </c>
      <c r="G265" s="89" t="s">
        <v>274</v>
      </c>
      <c r="H265" s="115" t="s">
        <v>616</v>
      </c>
      <c r="I265" s="86">
        <v>12</v>
      </c>
      <c r="J265" s="86">
        <v>157</v>
      </c>
      <c r="K265" s="87"/>
      <c r="L265" s="88"/>
      <c r="M265" s="88"/>
      <c r="N265" s="2"/>
    </row>
    <row r="266" spans="1:14" s="50" customFormat="1">
      <c r="A266" s="3">
        <v>212</v>
      </c>
      <c r="B266" s="3" t="s">
        <v>44</v>
      </c>
      <c r="C266" s="6"/>
      <c r="D266" s="5"/>
      <c r="E266" s="6" t="s">
        <v>449</v>
      </c>
      <c r="F266" s="6" t="s">
        <v>617</v>
      </c>
      <c r="G266" s="89" t="s">
        <v>130</v>
      </c>
      <c r="H266" s="115" t="s">
        <v>618</v>
      </c>
      <c r="I266" s="86">
        <v>43</v>
      </c>
      <c r="J266" s="86">
        <v>1254</v>
      </c>
      <c r="K266" s="87"/>
      <c r="L266" s="88"/>
      <c r="M266" s="88"/>
      <c r="N266" s="2"/>
    </row>
    <row r="267" spans="1:14" s="50" customFormat="1">
      <c r="A267" s="3">
        <v>213</v>
      </c>
      <c r="B267" s="3" t="s">
        <v>44</v>
      </c>
      <c r="C267" s="6"/>
      <c r="D267" s="5"/>
      <c r="E267" s="6" t="s">
        <v>449</v>
      </c>
      <c r="F267" s="6" t="s">
        <v>619</v>
      </c>
      <c r="G267" s="89" t="s">
        <v>620</v>
      </c>
      <c r="H267" s="115" t="s">
        <v>621</v>
      </c>
      <c r="I267" s="86">
        <v>39</v>
      </c>
      <c r="J267" s="86">
        <v>922</v>
      </c>
      <c r="K267" s="87"/>
      <c r="L267" s="88"/>
      <c r="M267" s="88"/>
      <c r="N267" s="2"/>
    </row>
    <row r="268" spans="1:14" s="50" customFormat="1">
      <c r="A268" s="3">
        <v>214</v>
      </c>
      <c r="B268" s="3" t="s">
        <v>44</v>
      </c>
      <c r="C268" s="6"/>
      <c r="D268" s="5"/>
      <c r="E268" s="6" t="s">
        <v>449</v>
      </c>
      <c r="F268" s="6" t="s">
        <v>622</v>
      </c>
      <c r="G268" s="89" t="s">
        <v>130</v>
      </c>
      <c r="H268" s="115" t="s">
        <v>623</v>
      </c>
      <c r="I268" s="86">
        <v>3</v>
      </c>
      <c r="J268" s="86">
        <v>69</v>
      </c>
      <c r="K268" s="87"/>
      <c r="L268" s="88"/>
      <c r="M268" s="88"/>
      <c r="N268" s="2"/>
    </row>
    <row r="269" spans="1:14" s="50" customFormat="1" ht="12.75">
      <c r="A269" s="3" t="s">
        <v>44</v>
      </c>
      <c r="B269" s="3" t="s">
        <v>44</v>
      </c>
      <c r="C269" s="3"/>
      <c r="D269" s="3"/>
      <c r="E269" s="3"/>
      <c r="F269" s="3"/>
      <c r="G269" s="3"/>
      <c r="H269" s="116"/>
      <c r="I269" s="87">
        <f>SUM(I264:I268)</f>
        <v>103</v>
      </c>
      <c r="J269" s="87">
        <f>SUM(J264:J268)</f>
        <v>2522</v>
      </c>
      <c r="K269" s="87">
        <v>2522</v>
      </c>
      <c r="L269" s="88">
        <v>2.33</v>
      </c>
      <c r="M269" s="88">
        <f>K269*L269</f>
        <v>5876.26</v>
      </c>
      <c r="N269" s="2"/>
    </row>
    <row r="270" spans="1:14" s="50" customFormat="1">
      <c r="A270" s="3">
        <v>215</v>
      </c>
      <c r="B270" s="3">
        <v>47</v>
      </c>
      <c r="C270" s="6" t="s">
        <v>624</v>
      </c>
      <c r="D270" s="5" t="s">
        <v>40</v>
      </c>
      <c r="E270" s="6" t="s">
        <v>449</v>
      </c>
      <c r="F270" s="6" t="s">
        <v>625</v>
      </c>
      <c r="G270" s="89" t="s">
        <v>626</v>
      </c>
      <c r="H270" s="115" t="s">
        <v>627</v>
      </c>
      <c r="I270" s="86">
        <v>17</v>
      </c>
      <c r="J270" s="86">
        <v>336</v>
      </c>
      <c r="K270" s="87"/>
      <c r="L270" s="88"/>
      <c r="M270" s="88"/>
      <c r="N270" s="2"/>
    </row>
    <row r="271" spans="1:14" s="50" customFormat="1" ht="30">
      <c r="A271" s="3">
        <v>216</v>
      </c>
      <c r="B271" s="3" t="s">
        <v>44</v>
      </c>
      <c r="C271" s="6" t="s">
        <v>628</v>
      </c>
      <c r="D271" s="5"/>
      <c r="E271" s="6" t="s">
        <v>449</v>
      </c>
      <c r="F271" s="6" t="s">
        <v>629</v>
      </c>
      <c r="G271" s="89" t="s">
        <v>630</v>
      </c>
      <c r="H271" s="115" t="s">
        <v>631</v>
      </c>
      <c r="I271" s="86">
        <v>39</v>
      </c>
      <c r="J271" s="86">
        <v>737</v>
      </c>
      <c r="K271" s="87"/>
      <c r="L271" s="88"/>
      <c r="M271" s="88"/>
      <c r="N271" s="2"/>
    </row>
    <row r="272" spans="1:14" s="50" customFormat="1" ht="30">
      <c r="A272" s="3">
        <v>217</v>
      </c>
      <c r="B272" s="3" t="s">
        <v>44</v>
      </c>
      <c r="C272" s="6"/>
      <c r="D272" s="5"/>
      <c r="E272" s="6" t="s">
        <v>449</v>
      </c>
      <c r="F272" s="6" t="s">
        <v>632</v>
      </c>
      <c r="G272" s="89" t="s">
        <v>633</v>
      </c>
      <c r="H272" s="115" t="s">
        <v>942</v>
      </c>
      <c r="I272" s="86">
        <v>12</v>
      </c>
      <c r="J272" s="86">
        <v>236</v>
      </c>
      <c r="K272" s="87"/>
      <c r="L272" s="88"/>
      <c r="M272" s="88"/>
      <c r="N272" s="2"/>
    </row>
    <row r="273" spans="1:14" s="50" customFormat="1">
      <c r="A273" s="3">
        <v>218</v>
      </c>
      <c r="B273" s="3" t="s">
        <v>44</v>
      </c>
      <c r="C273" s="6"/>
      <c r="D273" s="5"/>
      <c r="E273" s="6" t="s">
        <v>449</v>
      </c>
      <c r="F273" s="6" t="s">
        <v>634</v>
      </c>
      <c r="G273" s="89" t="s">
        <v>626</v>
      </c>
      <c r="H273" s="115" t="s">
        <v>635</v>
      </c>
      <c r="I273" s="86">
        <v>32</v>
      </c>
      <c r="J273" s="86">
        <v>494</v>
      </c>
      <c r="K273" s="87"/>
      <c r="L273" s="88"/>
      <c r="M273" s="88"/>
      <c r="N273" s="2"/>
    </row>
    <row r="274" spans="1:14" s="50" customFormat="1" ht="45.75" customHeight="1">
      <c r="A274" s="3">
        <v>219</v>
      </c>
      <c r="B274" s="3" t="s">
        <v>44</v>
      </c>
      <c r="C274" s="3"/>
      <c r="D274" s="3"/>
      <c r="E274" s="6" t="s">
        <v>449</v>
      </c>
      <c r="F274" s="6" t="s">
        <v>636</v>
      </c>
      <c r="G274" s="89" t="s">
        <v>637</v>
      </c>
      <c r="H274" s="115" t="s">
        <v>943</v>
      </c>
      <c r="I274" s="86">
        <v>47</v>
      </c>
      <c r="J274" s="86">
        <v>670</v>
      </c>
      <c r="K274" s="87"/>
      <c r="L274" s="88"/>
      <c r="M274" s="88"/>
      <c r="N274" s="2"/>
    </row>
    <row r="275" spans="1:14" s="50" customFormat="1" ht="12.75">
      <c r="A275" s="3" t="s">
        <v>44</v>
      </c>
      <c r="B275" s="3" t="s">
        <v>44</v>
      </c>
      <c r="C275" s="3"/>
      <c r="D275" s="3"/>
      <c r="E275" s="3"/>
      <c r="F275" s="3"/>
      <c r="G275" s="3"/>
      <c r="H275" s="116"/>
      <c r="I275" s="87">
        <f>SUM(I270:I274)</f>
        <v>147</v>
      </c>
      <c r="J275" s="87">
        <f>SUM(J270:J274)</f>
        <v>2473</v>
      </c>
      <c r="K275" s="87">
        <v>2500</v>
      </c>
      <c r="L275" s="88">
        <v>2.33</v>
      </c>
      <c r="M275" s="88">
        <f>K275*L275</f>
        <v>5825</v>
      </c>
      <c r="N275" s="2"/>
    </row>
    <row r="276" spans="1:14" s="50" customFormat="1" ht="30">
      <c r="A276" s="3">
        <v>220</v>
      </c>
      <c r="B276" s="3">
        <v>48</v>
      </c>
      <c r="C276" s="6" t="s">
        <v>638</v>
      </c>
      <c r="D276" s="5" t="s">
        <v>40</v>
      </c>
      <c r="E276" s="6" t="s">
        <v>639</v>
      </c>
      <c r="F276" s="6" t="s">
        <v>640</v>
      </c>
      <c r="G276" s="89" t="s">
        <v>641</v>
      </c>
      <c r="H276" s="115" t="s">
        <v>944</v>
      </c>
      <c r="I276" s="86">
        <v>153</v>
      </c>
      <c r="J276" s="86">
        <v>2752</v>
      </c>
      <c r="K276" s="87"/>
      <c r="L276" s="88"/>
      <c r="M276" s="88"/>
      <c r="N276" s="2"/>
    </row>
    <row r="277" spans="1:14" s="50" customFormat="1" ht="15" customHeight="1">
      <c r="A277" s="3">
        <v>221</v>
      </c>
      <c r="B277" s="3" t="s">
        <v>44</v>
      </c>
      <c r="C277" s="6"/>
      <c r="D277" s="5"/>
      <c r="E277" s="6" t="s">
        <v>639</v>
      </c>
      <c r="F277" s="6" t="s">
        <v>642</v>
      </c>
      <c r="G277" s="89" t="s">
        <v>643</v>
      </c>
      <c r="H277" s="115" t="s">
        <v>644</v>
      </c>
      <c r="I277" s="86">
        <v>11</v>
      </c>
      <c r="J277" s="86">
        <v>91</v>
      </c>
      <c r="K277" s="87"/>
      <c r="L277" s="88"/>
      <c r="M277" s="88"/>
      <c r="N277" s="2"/>
    </row>
    <row r="278" spans="1:14" s="50" customFormat="1" ht="12.75">
      <c r="A278" s="3" t="s">
        <v>44</v>
      </c>
      <c r="B278" s="3" t="s">
        <v>44</v>
      </c>
      <c r="C278" s="3"/>
      <c r="D278" s="3"/>
      <c r="E278" s="3"/>
      <c r="F278" s="3"/>
      <c r="G278" s="3"/>
      <c r="H278" s="116"/>
      <c r="I278" s="87">
        <f>SUM(I276:I277)</f>
        <v>164</v>
      </c>
      <c r="J278" s="87">
        <f>SUM(J276:J277)</f>
        <v>2843</v>
      </c>
      <c r="K278" s="87">
        <v>2843</v>
      </c>
      <c r="L278" s="88">
        <v>2.33</v>
      </c>
      <c r="M278" s="88">
        <f>K278*L278</f>
        <v>6624.1900000000005</v>
      </c>
      <c r="N278" s="2"/>
    </row>
    <row r="279" spans="1:14" s="50" customFormat="1" ht="30">
      <c r="A279" s="3">
        <v>222</v>
      </c>
      <c r="B279" s="3">
        <v>49</v>
      </c>
      <c r="C279" s="6" t="s">
        <v>645</v>
      </c>
      <c r="D279" s="5" t="s">
        <v>40</v>
      </c>
      <c r="E279" s="6" t="s">
        <v>639</v>
      </c>
      <c r="F279" s="6" t="s">
        <v>646</v>
      </c>
      <c r="G279" s="89" t="s">
        <v>242</v>
      </c>
      <c r="H279" s="115" t="s">
        <v>965</v>
      </c>
      <c r="I279" s="86">
        <v>30</v>
      </c>
      <c r="J279" s="86">
        <v>525</v>
      </c>
      <c r="K279" s="87"/>
      <c r="L279" s="88"/>
      <c r="M279" s="88"/>
      <c r="N279" s="2"/>
    </row>
    <row r="280" spans="1:14" s="50" customFormat="1">
      <c r="A280" s="3">
        <v>223</v>
      </c>
      <c r="B280" s="3" t="s">
        <v>44</v>
      </c>
      <c r="C280" s="6"/>
      <c r="D280" s="5"/>
      <c r="E280" s="6" t="s">
        <v>639</v>
      </c>
      <c r="F280" s="6" t="s">
        <v>647</v>
      </c>
      <c r="G280" s="89" t="s">
        <v>648</v>
      </c>
      <c r="H280" s="115" t="s">
        <v>649</v>
      </c>
      <c r="I280" s="86">
        <v>58</v>
      </c>
      <c r="J280" s="86">
        <v>850</v>
      </c>
      <c r="K280" s="87"/>
      <c r="L280" s="88"/>
      <c r="M280" s="88"/>
      <c r="N280" s="2"/>
    </row>
    <row r="281" spans="1:14" s="50" customFormat="1">
      <c r="A281" s="3">
        <v>224</v>
      </c>
      <c r="B281" s="3" t="s">
        <v>44</v>
      </c>
      <c r="C281" s="6"/>
      <c r="D281" s="5"/>
      <c r="E281" s="6" t="s">
        <v>639</v>
      </c>
      <c r="F281" s="6" t="s">
        <v>650</v>
      </c>
      <c r="G281" s="89" t="s">
        <v>651</v>
      </c>
      <c r="H281" s="115" t="s">
        <v>652</v>
      </c>
      <c r="I281" s="86">
        <v>6</v>
      </c>
      <c r="J281" s="86">
        <v>140</v>
      </c>
      <c r="K281" s="87"/>
      <c r="L281" s="88"/>
      <c r="M281" s="88"/>
      <c r="N281" s="2"/>
    </row>
    <row r="282" spans="1:14" s="50" customFormat="1" ht="12.75">
      <c r="A282" s="3" t="s">
        <v>44</v>
      </c>
      <c r="B282" s="3" t="s">
        <v>44</v>
      </c>
      <c r="C282" s="3"/>
      <c r="D282" s="3"/>
      <c r="E282" s="3"/>
      <c r="F282" s="3"/>
      <c r="G282" s="3"/>
      <c r="H282" s="116"/>
      <c r="I282" s="87">
        <f>SUM(I279:I281)</f>
        <v>94</v>
      </c>
      <c r="J282" s="87">
        <f>SUM(J279:J281)</f>
        <v>1515</v>
      </c>
      <c r="K282" s="87">
        <v>1515</v>
      </c>
      <c r="L282" s="88">
        <v>2.33</v>
      </c>
      <c r="M282" s="88">
        <f>K282*L282</f>
        <v>3529.9500000000003</v>
      </c>
      <c r="N282" s="2"/>
    </row>
    <row r="283" spans="1:14" s="50" customFormat="1">
      <c r="A283" s="3">
        <v>225</v>
      </c>
      <c r="B283" s="3">
        <v>50</v>
      </c>
      <c r="C283" s="6" t="s">
        <v>653</v>
      </c>
      <c r="D283" s="5" t="s">
        <v>18</v>
      </c>
      <c r="E283" s="6" t="s">
        <v>639</v>
      </c>
      <c r="F283" s="6" t="s">
        <v>654</v>
      </c>
      <c r="G283" s="89" t="s">
        <v>486</v>
      </c>
      <c r="H283" s="115" t="s">
        <v>655</v>
      </c>
      <c r="I283" s="86">
        <v>43</v>
      </c>
      <c r="J283" s="86">
        <v>369</v>
      </c>
      <c r="K283" s="87"/>
      <c r="L283" s="88"/>
      <c r="M283" s="88"/>
      <c r="N283" s="2"/>
    </row>
    <row r="284" spans="1:14" s="50" customFormat="1">
      <c r="A284" s="3">
        <v>226</v>
      </c>
      <c r="B284" s="3" t="s">
        <v>44</v>
      </c>
      <c r="C284" s="89">
        <v>9300044</v>
      </c>
      <c r="D284" s="5"/>
      <c r="E284" s="6" t="s">
        <v>639</v>
      </c>
      <c r="F284" s="6" t="s">
        <v>656</v>
      </c>
      <c r="G284" s="89" t="s">
        <v>657</v>
      </c>
      <c r="H284" s="115" t="s">
        <v>658</v>
      </c>
      <c r="I284" s="86">
        <v>25</v>
      </c>
      <c r="J284" s="86">
        <v>114</v>
      </c>
      <c r="K284" s="87"/>
      <c r="L284" s="88"/>
      <c r="M284" s="88"/>
      <c r="N284" s="2"/>
    </row>
    <row r="285" spans="1:14" s="50" customFormat="1">
      <c r="A285" s="3">
        <v>227</v>
      </c>
      <c r="B285" s="3" t="s">
        <v>44</v>
      </c>
      <c r="C285" s="6"/>
      <c r="D285" s="5"/>
      <c r="E285" s="6" t="s">
        <v>639</v>
      </c>
      <c r="F285" s="6" t="s">
        <v>659</v>
      </c>
      <c r="G285" s="89" t="s">
        <v>660</v>
      </c>
      <c r="H285" s="115" t="s">
        <v>661</v>
      </c>
      <c r="I285" s="86">
        <v>10</v>
      </c>
      <c r="J285" s="86">
        <v>81</v>
      </c>
      <c r="K285" s="87"/>
      <c r="L285" s="88"/>
      <c r="M285" s="88"/>
      <c r="N285" s="2"/>
    </row>
    <row r="286" spans="1:14" s="50" customFormat="1">
      <c r="A286" s="3">
        <v>228</v>
      </c>
      <c r="B286" s="3" t="s">
        <v>44</v>
      </c>
      <c r="C286" s="6"/>
      <c r="D286" s="5"/>
      <c r="E286" s="6" t="s">
        <v>639</v>
      </c>
      <c r="F286" s="6" t="s">
        <v>662</v>
      </c>
      <c r="G286" s="89" t="s">
        <v>72</v>
      </c>
      <c r="H286" s="115" t="s">
        <v>663</v>
      </c>
      <c r="I286" s="86">
        <v>5</v>
      </c>
      <c r="J286" s="86">
        <v>41</v>
      </c>
      <c r="K286" s="87"/>
      <c r="L286" s="88"/>
      <c r="M286" s="88"/>
      <c r="N286" s="2"/>
    </row>
    <row r="287" spans="1:14" s="50" customFormat="1">
      <c r="A287" s="3">
        <v>229</v>
      </c>
      <c r="B287" s="3" t="s">
        <v>44</v>
      </c>
      <c r="C287" s="6"/>
      <c r="D287" s="5"/>
      <c r="E287" s="6" t="s">
        <v>639</v>
      </c>
      <c r="F287" s="6" t="s">
        <v>664</v>
      </c>
      <c r="G287" s="89" t="s">
        <v>78</v>
      </c>
      <c r="H287" s="115" t="s">
        <v>665</v>
      </c>
      <c r="I287" s="86">
        <v>106</v>
      </c>
      <c r="J287" s="86">
        <v>1829</v>
      </c>
      <c r="K287" s="87"/>
      <c r="L287" s="88"/>
      <c r="M287" s="88"/>
      <c r="N287" s="2"/>
    </row>
    <row r="288" spans="1:14" s="50" customFormat="1">
      <c r="A288" s="3">
        <v>230</v>
      </c>
      <c r="B288" s="3" t="s">
        <v>44</v>
      </c>
      <c r="C288" s="89">
        <v>9300044</v>
      </c>
      <c r="D288" s="5"/>
      <c r="E288" s="6" t="s">
        <v>639</v>
      </c>
      <c r="F288" s="6" t="s">
        <v>666</v>
      </c>
      <c r="G288" s="89" t="s">
        <v>72</v>
      </c>
      <c r="H288" s="115" t="s">
        <v>667</v>
      </c>
      <c r="I288" s="86">
        <v>61</v>
      </c>
      <c r="J288" s="86">
        <v>378</v>
      </c>
      <c r="K288" s="87"/>
      <c r="L288" s="88"/>
      <c r="M288" s="88"/>
      <c r="N288" s="2"/>
    </row>
    <row r="289" spans="1:14" s="50" customFormat="1" ht="30">
      <c r="A289" s="3">
        <v>231</v>
      </c>
      <c r="B289" s="3" t="s">
        <v>44</v>
      </c>
      <c r="C289" s="6"/>
      <c r="D289" s="5"/>
      <c r="E289" s="6" t="s">
        <v>639</v>
      </c>
      <c r="F289" s="6" t="s">
        <v>668</v>
      </c>
      <c r="G289" s="89" t="s">
        <v>669</v>
      </c>
      <c r="H289" s="115" t="s">
        <v>945</v>
      </c>
      <c r="I289" s="86">
        <v>64</v>
      </c>
      <c r="J289" s="86">
        <v>1114</v>
      </c>
      <c r="K289" s="87"/>
      <c r="L289" s="88"/>
      <c r="M289" s="88"/>
      <c r="N289" s="2"/>
    </row>
    <row r="290" spans="1:14" s="50" customFormat="1">
      <c r="A290" s="3">
        <v>232</v>
      </c>
      <c r="B290" s="3" t="s">
        <v>44</v>
      </c>
      <c r="C290" s="6"/>
      <c r="D290" s="5"/>
      <c r="E290" s="6" t="s">
        <v>449</v>
      </c>
      <c r="F290" s="6" t="s">
        <v>670</v>
      </c>
      <c r="G290" s="89" t="s">
        <v>671</v>
      </c>
      <c r="H290" s="115" t="s">
        <v>672</v>
      </c>
      <c r="I290" s="86">
        <v>4</v>
      </c>
      <c r="J290" s="86">
        <v>25</v>
      </c>
      <c r="K290" s="87"/>
      <c r="L290" s="88"/>
      <c r="M290" s="88"/>
      <c r="N290" s="2"/>
    </row>
    <row r="291" spans="1:14" s="50" customFormat="1" ht="15" customHeight="1">
      <c r="A291" s="3" t="s">
        <v>44</v>
      </c>
      <c r="B291" s="3" t="s">
        <v>44</v>
      </c>
      <c r="C291" s="3"/>
      <c r="D291" s="3"/>
      <c r="E291" s="3"/>
      <c r="F291" s="3"/>
      <c r="G291" s="3"/>
      <c r="H291" s="116"/>
      <c r="I291" s="87">
        <f>SUM(I283:I290)</f>
        <v>318</v>
      </c>
      <c r="J291" s="87">
        <f>SUM(J283:J290)</f>
        <v>3951</v>
      </c>
      <c r="K291" s="87">
        <v>3951</v>
      </c>
      <c r="L291" s="88">
        <v>4.5</v>
      </c>
      <c r="M291" s="88">
        <f>K291*L291</f>
        <v>17779.5</v>
      </c>
      <c r="N291" s="2"/>
    </row>
    <row r="292" spans="1:14" s="50" customFormat="1">
      <c r="A292" s="3">
        <v>233</v>
      </c>
      <c r="B292" s="3">
        <v>51</v>
      </c>
      <c r="C292" s="6" t="s">
        <v>673</v>
      </c>
      <c r="D292" s="5" t="s">
        <v>40</v>
      </c>
      <c r="E292" s="6" t="s">
        <v>639</v>
      </c>
      <c r="F292" s="6" t="s">
        <v>674</v>
      </c>
      <c r="G292" s="89" t="s">
        <v>128</v>
      </c>
      <c r="H292" s="115" t="s">
        <v>675</v>
      </c>
      <c r="I292" s="86">
        <v>8</v>
      </c>
      <c r="J292" s="86">
        <v>183</v>
      </c>
      <c r="K292" s="87"/>
      <c r="L292" s="88"/>
      <c r="M292" s="88"/>
      <c r="N292" s="2"/>
    </row>
    <row r="293" spans="1:14" s="50" customFormat="1">
      <c r="A293" s="3">
        <v>234</v>
      </c>
      <c r="B293" s="3" t="s">
        <v>44</v>
      </c>
      <c r="C293" s="6"/>
      <c r="D293" s="5"/>
      <c r="E293" s="6" t="s">
        <v>639</v>
      </c>
      <c r="F293" s="6" t="s">
        <v>676</v>
      </c>
      <c r="G293" s="89" t="s">
        <v>677</v>
      </c>
      <c r="H293" s="115" t="s">
        <v>678</v>
      </c>
      <c r="I293" s="86">
        <v>100</v>
      </c>
      <c r="J293" s="86">
        <v>2738</v>
      </c>
      <c r="K293" s="87"/>
      <c r="L293" s="88"/>
      <c r="M293" s="88"/>
      <c r="N293" s="2"/>
    </row>
    <row r="294" spans="1:14" s="50" customFormat="1" ht="12.75">
      <c r="A294" s="3" t="s">
        <v>44</v>
      </c>
      <c r="B294" s="3" t="s">
        <v>44</v>
      </c>
      <c r="C294" s="3"/>
      <c r="D294" s="3"/>
      <c r="E294" s="3"/>
      <c r="F294" s="3"/>
      <c r="G294" s="3"/>
      <c r="H294" s="116"/>
      <c r="I294" s="87">
        <f>SUM(I292:I293)</f>
        <v>108</v>
      </c>
      <c r="J294" s="87">
        <f>SUM(J292:J293)</f>
        <v>2921</v>
      </c>
      <c r="K294" s="87">
        <v>2921</v>
      </c>
      <c r="L294" s="88">
        <v>2.33</v>
      </c>
      <c r="M294" s="88">
        <f>K294*L294</f>
        <v>6805.93</v>
      </c>
      <c r="N294" s="2"/>
    </row>
    <row r="295" spans="1:14" s="50" customFormat="1">
      <c r="A295" s="3">
        <v>235</v>
      </c>
      <c r="B295" s="3">
        <v>52</v>
      </c>
      <c r="C295" s="6" t="s">
        <v>679</v>
      </c>
      <c r="D295" s="5" t="s">
        <v>40</v>
      </c>
      <c r="E295" s="6" t="s">
        <v>639</v>
      </c>
      <c r="F295" s="6" t="s">
        <v>680</v>
      </c>
      <c r="G295" s="89" t="s">
        <v>681</v>
      </c>
      <c r="H295" s="115" t="s">
        <v>682</v>
      </c>
      <c r="I295" s="86">
        <v>3</v>
      </c>
      <c r="J295" s="86">
        <v>38</v>
      </c>
      <c r="K295" s="87"/>
      <c r="L295" s="88"/>
      <c r="M295" s="88"/>
      <c r="N295" s="2"/>
    </row>
    <row r="296" spans="1:14" s="50" customFormat="1">
      <c r="A296" s="3">
        <v>236</v>
      </c>
      <c r="B296" s="3" t="s">
        <v>44</v>
      </c>
      <c r="C296" s="6"/>
      <c r="D296" s="5"/>
      <c r="E296" s="6" t="s">
        <v>639</v>
      </c>
      <c r="F296" s="6" t="s">
        <v>683</v>
      </c>
      <c r="G296" s="89" t="s">
        <v>684</v>
      </c>
      <c r="H296" s="115" t="s">
        <v>685</v>
      </c>
      <c r="I296" s="86">
        <v>1</v>
      </c>
      <c r="J296" s="86">
        <v>9</v>
      </c>
      <c r="K296" s="87"/>
      <c r="L296" s="88"/>
      <c r="M296" s="88"/>
      <c r="N296" s="2"/>
    </row>
    <row r="297" spans="1:14" s="50" customFormat="1">
      <c r="A297" s="3">
        <v>237</v>
      </c>
      <c r="B297" s="3" t="s">
        <v>44</v>
      </c>
      <c r="C297" s="6"/>
      <c r="D297" s="5"/>
      <c r="E297" s="6" t="s">
        <v>639</v>
      </c>
      <c r="F297" s="6" t="s">
        <v>686</v>
      </c>
      <c r="G297" s="89" t="s">
        <v>687</v>
      </c>
      <c r="H297" s="115" t="s">
        <v>688</v>
      </c>
      <c r="I297" s="86">
        <v>1</v>
      </c>
      <c r="J297" s="86">
        <v>7</v>
      </c>
      <c r="K297" s="87"/>
      <c r="L297" s="88"/>
      <c r="M297" s="88"/>
      <c r="N297" s="2"/>
    </row>
    <row r="298" spans="1:14" s="50" customFormat="1">
      <c r="A298" s="3">
        <v>238</v>
      </c>
      <c r="B298" s="3" t="s">
        <v>44</v>
      </c>
      <c r="C298" s="6"/>
      <c r="D298" s="5"/>
      <c r="E298" s="6" t="s">
        <v>639</v>
      </c>
      <c r="F298" s="6" t="s">
        <v>689</v>
      </c>
      <c r="G298" s="89" t="s">
        <v>681</v>
      </c>
      <c r="H298" s="115" t="s">
        <v>690</v>
      </c>
      <c r="I298" s="86">
        <v>44</v>
      </c>
      <c r="J298" s="86">
        <v>1065</v>
      </c>
      <c r="K298" s="87"/>
      <c r="L298" s="88"/>
      <c r="M298" s="88"/>
      <c r="N298" s="2"/>
    </row>
    <row r="299" spans="1:14" s="50" customFormat="1">
      <c r="A299" s="3">
        <v>239</v>
      </c>
      <c r="B299" s="3" t="s">
        <v>44</v>
      </c>
      <c r="C299" s="6"/>
      <c r="D299" s="5"/>
      <c r="E299" s="6" t="s">
        <v>639</v>
      </c>
      <c r="F299" s="6" t="s">
        <v>691</v>
      </c>
      <c r="G299" s="89" t="s">
        <v>681</v>
      </c>
      <c r="H299" s="115" t="s">
        <v>692</v>
      </c>
      <c r="I299" s="86">
        <v>5</v>
      </c>
      <c r="J299" s="86">
        <v>119</v>
      </c>
      <c r="K299" s="87"/>
      <c r="L299" s="88"/>
      <c r="M299" s="88"/>
      <c r="N299" s="2"/>
    </row>
    <row r="300" spans="1:14" s="50" customFormat="1" ht="12.75">
      <c r="A300" s="3" t="s">
        <v>44</v>
      </c>
      <c r="B300" s="3" t="s">
        <v>44</v>
      </c>
      <c r="C300" s="3"/>
      <c r="D300" s="3"/>
      <c r="E300" s="3"/>
      <c r="F300" s="3"/>
      <c r="G300" s="3"/>
      <c r="H300" s="116"/>
      <c r="I300" s="87">
        <f>SUM(I295:I299)</f>
        <v>54</v>
      </c>
      <c r="J300" s="87">
        <f>SUM(J295:J299)</f>
        <v>1238</v>
      </c>
      <c r="K300" s="87">
        <v>1500</v>
      </c>
      <c r="L300" s="88">
        <v>2.33</v>
      </c>
      <c r="M300" s="88">
        <f>K300*L300</f>
        <v>3495</v>
      </c>
      <c r="N300" s="2"/>
    </row>
    <row r="301" spans="1:14" s="50" customFormat="1">
      <c r="A301" s="3">
        <v>240</v>
      </c>
      <c r="B301" s="3">
        <v>53</v>
      </c>
      <c r="C301" s="6" t="s">
        <v>693</v>
      </c>
      <c r="D301" s="5" t="s">
        <v>40</v>
      </c>
      <c r="E301" s="6" t="s">
        <v>639</v>
      </c>
      <c r="F301" s="6" t="s">
        <v>694</v>
      </c>
      <c r="G301" s="89" t="s">
        <v>641</v>
      </c>
      <c r="H301" s="115" t="s">
        <v>695</v>
      </c>
      <c r="I301" s="86">
        <v>68</v>
      </c>
      <c r="J301" s="86">
        <v>1222</v>
      </c>
      <c r="K301" s="87"/>
      <c r="L301" s="88"/>
      <c r="M301" s="88"/>
      <c r="N301" s="2"/>
    </row>
    <row r="302" spans="1:14" s="50" customFormat="1">
      <c r="A302" s="3">
        <v>241</v>
      </c>
      <c r="B302" s="3" t="s">
        <v>44</v>
      </c>
      <c r="C302" s="6"/>
      <c r="D302" s="5"/>
      <c r="E302" s="6" t="s">
        <v>639</v>
      </c>
      <c r="F302" s="6" t="s">
        <v>696</v>
      </c>
      <c r="G302" s="89" t="s">
        <v>501</v>
      </c>
      <c r="H302" s="115" t="s">
        <v>697</v>
      </c>
      <c r="I302" s="86">
        <v>3</v>
      </c>
      <c r="J302" s="86">
        <v>53</v>
      </c>
      <c r="K302" s="87"/>
      <c r="L302" s="88"/>
      <c r="M302" s="88"/>
      <c r="N302" s="2"/>
    </row>
    <row r="303" spans="1:14" s="50" customFormat="1">
      <c r="A303" s="3">
        <v>242</v>
      </c>
      <c r="B303" s="3" t="s">
        <v>44</v>
      </c>
      <c r="C303" s="6"/>
      <c r="D303" s="5"/>
      <c r="E303" s="6" t="s">
        <v>639</v>
      </c>
      <c r="F303" s="6" t="s">
        <v>698</v>
      </c>
      <c r="G303" s="89" t="s">
        <v>699</v>
      </c>
      <c r="H303" s="115" t="s">
        <v>700</v>
      </c>
      <c r="I303" s="86">
        <v>1</v>
      </c>
      <c r="J303" s="86">
        <v>5</v>
      </c>
      <c r="K303" s="87"/>
      <c r="L303" s="88"/>
      <c r="M303" s="88"/>
      <c r="N303" s="2"/>
    </row>
    <row r="304" spans="1:14" s="50" customFormat="1">
      <c r="A304" s="3">
        <v>243</v>
      </c>
      <c r="B304" s="3" t="s">
        <v>44</v>
      </c>
      <c r="C304" s="6"/>
      <c r="D304" s="5"/>
      <c r="E304" s="6" t="s">
        <v>639</v>
      </c>
      <c r="F304" s="6" t="s">
        <v>701</v>
      </c>
      <c r="G304" s="89" t="s">
        <v>702</v>
      </c>
      <c r="H304" s="115" t="s">
        <v>703</v>
      </c>
      <c r="I304" s="86">
        <v>2</v>
      </c>
      <c r="J304" s="86">
        <v>13</v>
      </c>
      <c r="K304" s="87"/>
      <c r="L304" s="88"/>
      <c r="M304" s="88"/>
      <c r="N304" s="2"/>
    </row>
    <row r="305" spans="1:14" s="50" customFormat="1">
      <c r="A305" s="3">
        <v>244</v>
      </c>
      <c r="B305" s="3" t="s">
        <v>44</v>
      </c>
      <c r="C305" s="6"/>
      <c r="D305" s="5"/>
      <c r="E305" s="6" t="s">
        <v>639</v>
      </c>
      <c r="F305" s="6" t="s">
        <v>704</v>
      </c>
      <c r="G305" s="89" t="s">
        <v>705</v>
      </c>
      <c r="H305" s="115" t="s">
        <v>706</v>
      </c>
      <c r="I305" s="86">
        <v>1</v>
      </c>
      <c r="J305" s="86">
        <v>7</v>
      </c>
      <c r="K305" s="87"/>
      <c r="L305" s="88"/>
      <c r="M305" s="88"/>
      <c r="N305" s="2"/>
    </row>
    <row r="306" spans="1:14" s="50" customFormat="1" ht="12.75">
      <c r="A306" s="3" t="s">
        <v>44</v>
      </c>
      <c r="B306" s="3" t="s">
        <v>44</v>
      </c>
      <c r="C306" s="3"/>
      <c r="D306" s="3"/>
      <c r="E306" s="3"/>
      <c r="F306" s="3"/>
      <c r="G306" s="3"/>
      <c r="H306" s="116"/>
      <c r="I306" s="87">
        <f>SUM(I301:I305)</f>
        <v>75</v>
      </c>
      <c r="J306" s="87">
        <f>SUM(J301:J305)</f>
        <v>1300</v>
      </c>
      <c r="K306" s="87">
        <v>1500</v>
      </c>
      <c r="L306" s="88">
        <v>2.33</v>
      </c>
      <c r="M306" s="88">
        <f>K306*L306</f>
        <v>3495</v>
      </c>
      <c r="N306" s="2"/>
    </row>
    <row r="307" spans="1:14" s="50" customFormat="1">
      <c r="A307" s="3">
        <v>245</v>
      </c>
      <c r="B307" s="3">
        <v>54</v>
      </c>
      <c r="C307" s="6" t="s">
        <v>707</v>
      </c>
      <c r="D307" s="5" t="s">
        <v>40</v>
      </c>
      <c r="E307" s="6" t="s">
        <v>639</v>
      </c>
      <c r="F307" s="6" t="s">
        <v>708</v>
      </c>
      <c r="G307" s="89" t="s">
        <v>225</v>
      </c>
      <c r="H307" s="115" t="s">
        <v>709</v>
      </c>
      <c r="I307" s="86">
        <v>103</v>
      </c>
      <c r="J307" s="86">
        <v>2018</v>
      </c>
      <c r="K307" s="87"/>
      <c r="L307" s="88"/>
      <c r="M307" s="88"/>
      <c r="N307" s="2"/>
    </row>
    <row r="308" spans="1:14" s="50" customFormat="1">
      <c r="A308" s="3">
        <v>246</v>
      </c>
      <c r="B308" s="3" t="s">
        <v>44</v>
      </c>
      <c r="C308" s="6"/>
      <c r="D308" s="5"/>
      <c r="E308" s="6" t="s">
        <v>639</v>
      </c>
      <c r="F308" s="6" t="s">
        <v>710</v>
      </c>
      <c r="G308" s="89" t="s">
        <v>711</v>
      </c>
      <c r="H308" s="115" t="s">
        <v>712</v>
      </c>
      <c r="I308" s="86">
        <v>2</v>
      </c>
      <c r="J308" s="86">
        <v>20</v>
      </c>
      <c r="K308" s="87"/>
      <c r="L308" s="88"/>
      <c r="M308" s="88"/>
      <c r="N308" s="2"/>
    </row>
    <row r="309" spans="1:14" s="50" customFormat="1">
      <c r="A309" s="3">
        <v>247</v>
      </c>
      <c r="B309" s="3" t="s">
        <v>44</v>
      </c>
      <c r="C309" s="6"/>
      <c r="D309" s="5"/>
      <c r="E309" s="6" t="s">
        <v>639</v>
      </c>
      <c r="F309" s="6" t="s">
        <v>713</v>
      </c>
      <c r="G309" s="89" t="s">
        <v>714</v>
      </c>
      <c r="H309" s="115" t="s">
        <v>715</v>
      </c>
      <c r="I309" s="86">
        <v>1</v>
      </c>
      <c r="J309" s="86">
        <v>3</v>
      </c>
      <c r="K309" s="87"/>
      <c r="L309" s="88"/>
      <c r="M309" s="88"/>
      <c r="N309" s="2"/>
    </row>
    <row r="310" spans="1:14" s="50" customFormat="1">
      <c r="A310" s="3">
        <v>248</v>
      </c>
      <c r="B310" s="3" t="s">
        <v>44</v>
      </c>
      <c r="C310" s="6"/>
      <c r="D310" s="5"/>
      <c r="E310" s="6" t="s">
        <v>639</v>
      </c>
      <c r="F310" s="6" t="s">
        <v>716</v>
      </c>
      <c r="G310" s="89" t="s">
        <v>717</v>
      </c>
      <c r="H310" s="115" t="s">
        <v>718</v>
      </c>
      <c r="I310" s="86">
        <v>1</v>
      </c>
      <c r="J310" s="86">
        <v>14</v>
      </c>
      <c r="K310" s="87"/>
      <c r="L310" s="88"/>
      <c r="M310" s="88"/>
      <c r="N310" s="2"/>
    </row>
    <row r="311" spans="1:14" s="50" customFormat="1" ht="12.75">
      <c r="A311" s="3" t="s">
        <v>44</v>
      </c>
      <c r="B311" s="3" t="s">
        <v>44</v>
      </c>
      <c r="C311" s="3"/>
      <c r="D311" s="3"/>
      <c r="E311" s="3"/>
      <c r="F311" s="3"/>
      <c r="G311" s="3"/>
      <c r="H311" s="116"/>
      <c r="I311" s="87">
        <f>SUM(I307:I310)</f>
        <v>107</v>
      </c>
      <c r="J311" s="87">
        <f>SUM(J307:J310)</f>
        <v>2055</v>
      </c>
      <c r="K311" s="87">
        <v>2055</v>
      </c>
      <c r="L311" s="88">
        <v>2.33</v>
      </c>
      <c r="M311" s="88">
        <f>K311*L311</f>
        <v>4788.1500000000005</v>
      </c>
      <c r="N311" s="2"/>
    </row>
    <row r="312" spans="1:14" s="50" customFormat="1">
      <c r="A312" s="3">
        <v>249</v>
      </c>
      <c r="B312" s="3">
        <v>55</v>
      </c>
      <c r="C312" s="6" t="s">
        <v>719</v>
      </c>
      <c r="D312" s="5" t="s">
        <v>40</v>
      </c>
      <c r="E312" s="6" t="s">
        <v>639</v>
      </c>
      <c r="F312" s="6" t="s">
        <v>720</v>
      </c>
      <c r="G312" s="89" t="s">
        <v>721</v>
      </c>
      <c r="H312" s="115" t="s">
        <v>722</v>
      </c>
      <c r="I312" s="86">
        <v>1</v>
      </c>
      <c r="J312" s="86">
        <v>9</v>
      </c>
      <c r="K312" s="87"/>
      <c r="L312" s="88"/>
      <c r="M312" s="88"/>
      <c r="N312" s="2"/>
    </row>
    <row r="313" spans="1:14" s="50" customFormat="1" ht="30">
      <c r="A313" s="3">
        <v>250</v>
      </c>
      <c r="B313" s="3" t="s">
        <v>44</v>
      </c>
      <c r="C313" s="6"/>
      <c r="D313" s="5"/>
      <c r="E313" s="6" t="s">
        <v>639</v>
      </c>
      <c r="F313" s="6" t="s">
        <v>723</v>
      </c>
      <c r="G313" s="89" t="s">
        <v>724</v>
      </c>
      <c r="H313" s="115" t="s">
        <v>946</v>
      </c>
      <c r="I313" s="86">
        <v>19</v>
      </c>
      <c r="J313" s="86">
        <v>188</v>
      </c>
      <c r="K313" s="87"/>
      <c r="L313" s="88"/>
      <c r="M313" s="88"/>
      <c r="N313" s="2"/>
    </row>
    <row r="314" spans="1:14" s="50" customFormat="1" ht="30">
      <c r="A314" s="3">
        <v>251</v>
      </c>
      <c r="B314" s="3" t="s">
        <v>44</v>
      </c>
      <c r="C314" s="6"/>
      <c r="D314" s="5"/>
      <c r="E314" s="6" t="s">
        <v>639</v>
      </c>
      <c r="F314" s="6" t="s">
        <v>725</v>
      </c>
      <c r="G314" s="89" t="s">
        <v>726</v>
      </c>
      <c r="H314" s="115" t="s">
        <v>947</v>
      </c>
      <c r="I314" s="86">
        <v>24</v>
      </c>
      <c r="J314" s="86">
        <v>588</v>
      </c>
      <c r="K314" s="87"/>
      <c r="L314" s="88"/>
      <c r="M314" s="88"/>
      <c r="N314" s="2"/>
    </row>
    <row r="315" spans="1:14" s="50" customFormat="1">
      <c r="A315" s="3">
        <v>252</v>
      </c>
      <c r="B315" s="3" t="s">
        <v>44</v>
      </c>
      <c r="C315" s="6"/>
      <c r="D315" s="5"/>
      <c r="E315" s="6" t="s">
        <v>639</v>
      </c>
      <c r="F315" s="6" t="s">
        <v>727</v>
      </c>
      <c r="G315" s="89" t="s">
        <v>728</v>
      </c>
      <c r="H315" s="115" t="s">
        <v>729</v>
      </c>
      <c r="I315" s="86">
        <v>41</v>
      </c>
      <c r="J315" s="86">
        <v>779</v>
      </c>
      <c r="K315" s="87"/>
      <c r="L315" s="88"/>
      <c r="M315" s="88"/>
      <c r="N315" s="2"/>
    </row>
    <row r="316" spans="1:14" s="50" customFormat="1">
      <c r="A316" s="3">
        <v>253</v>
      </c>
      <c r="B316" s="3" t="s">
        <v>44</v>
      </c>
      <c r="C316" s="6"/>
      <c r="D316" s="5"/>
      <c r="E316" s="6" t="s">
        <v>639</v>
      </c>
      <c r="F316" s="6" t="s">
        <v>730</v>
      </c>
      <c r="G316" s="89" t="s">
        <v>410</v>
      </c>
      <c r="H316" s="115" t="s">
        <v>731</v>
      </c>
      <c r="I316" s="86">
        <v>4</v>
      </c>
      <c r="J316" s="86">
        <v>34</v>
      </c>
      <c r="K316" s="87"/>
      <c r="L316" s="88"/>
      <c r="M316" s="88"/>
      <c r="N316" s="2"/>
    </row>
    <row r="317" spans="1:14" s="50" customFormat="1">
      <c r="A317" s="3">
        <v>254</v>
      </c>
      <c r="B317" s="3" t="s">
        <v>44</v>
      </c>
      <c r="C317" s="6"/>
      <c r="D317" s="5"/>
      <c r="E317" s="6" t="s">
        <v>639</v>
      </c>
      <c r="F317" s="6" t="s">
        <v>732</v>
      </c>
      <c r="G317" s="89" t="s">
        <v>270</v>
      </c>
      <c r="H317" s="115" t="s">
        <v>733</v>
      </c>
      <c r="I317" s="86">
        <v>47</v>
      </c>
      <c r="J317" s="86">
        <v>809</v>
      </c>
      <c r="K317" s="87"/>
      <c r="L317" s="88"/>
      <c r="M317" s="88"/>
      <c r="N317" s="2"/>
    </row>
    <row r="318" spans="1:14" s="50" customFormat="1" ht="12.75">
      <c r="A318" s="3" t="s">
        <v>44</v>
      </c>
      <c r="B318" s="3" t="s">
        <v>44</v>
      </c>
      <c r="C318" s="3"/>
      <c r="D318" s="3"/>
      <c r="E318" s="3"/>
      <c r="F318" s="3"/>
      <c r="G318" s="3"/>
      <c r="H318" s="116"/>
      <c r="I318" s="87">
        <f>SUM(I312:I317)</f>
        <v>136</v>
      </c>
      <c r="J318" s="87">
        <f>SUM(J312:J317)</f>
        <v>2407</v>
      </c>
      <c r="K318" s="87">
        <v>2500</v>
      </c>
      <c r="L318" s="88">
        <v>2.33</v>
      </c>
      <c r="M318" s="88">
        <f>K318*L318</f>
        <v>5825</v>
      </c>
      <c r="N318" s="2"/>
    </row>
    <row r="319" spans="1:14" s="50" customFormat="1">
      <c r="A319" s="3">
        <v>255</v>
      </c>
      <c r="B319" s="3">
        <v>56</v>
      </c>
      <c r="C319" s="6" t="s">
        <v>734</v>
      </c>
      <c r="D319" s="5" t="s">
        <v>40</v>
      </c>
      <c r="E319" s="6" t="s">
        <v>639</v>
      </c>
      <c r="F319" s="6" t="s">
        <v>735</v>
      </c>
      <c r="G319" s="89" t="s">
        <v>146</v>
      </c>
      <c r="H319" s="115" t="s">
        <v>736</v>
      </c>
      <c r="I319" s="86">
        <v>47</v>
      </c>
      <c r="J319" s="86">
        <v>737</v>
      </c>
      <c r="K319" s="87"/>
      <c r="L319" s="88"/>
      <c r="M319" s="88"/>
      <c r="N319" s="2"/>
    </row>
    <row r="320" spans="1:14" s="50" customFormat="1">
      <c r="A320" s="3">
        <v>256</v>
      </c>
      <c r="B320" s="3" t="s">
        <v>44</v>
      </c>
      <c r="C320" s="6"/>
      <c r="D320" s="5"/>
      <c r="E320" s="6" t="s">
        <v>639</v>
      </c>
      <c r="F320" s="6" t="s">
        <v>737</v>
      </c>
      <c r="G320" s="89" t="s">
        <v>349</v>
      </c>
      <c r="H320" s="115" t="s">
        <v>738</v>
      </c>
      <c r="I320" s="86">
        <v>18</v>
      </c>
      <c r="J320" s="86">
        <v>348</v>
      </c>
      <c r="K320" s="87"/>
      <c r="L320" s="88"/>
      <c r="M320" s="88"/>
      <c r="N320" s="2"/>
    </row>
    <row r="321" spans="1:14" s="50" customFormat="1" ht="30">
      <c r="A321" s="3">
        <v>257</v>
      </c>
      <c r="B321" s="3" t="s">
        <v>44</v>
      </c>
      <c r="C321" s="6"/>
      <c r="D321" s="5"/>
      <c r="E321" s="6" t="s">
        <v>639</v>
      </c>
      <c r="F321" s="6" t="s">
        <v>739</v>
      </c>
      <c r="G321" s="89" t="s">
        <v>349</v>
      </c>
      <c r="H321" s="115" t="s">
        <v>948</v>
      </c>
      <c r="I321" s="86">
        <v>24</v>
      </c>
      <c r="J321" s="86">
        <v>354</v>
      </c>
      <c r="K321" s="87"/>
      <c r="L321" s="88"/>
      <c r="M321" s="88"/>
      <c r="N321" s="2"/>
    </row>
    <row r="322" spans="1:14" s="50" customFormat="1">
      <c r="A322" s="3">
        <v>258</v>
      </c>
      <c r="B322" s="3" t="s">
        <v>44</v>
      </c>
      <c r="C322" s="6"/>
      <c r="D322" s="5"/>
      <c r="E322" s="6" t="s">
        <v>639</v>
      </c>
      <c r="F322" s="6" t="s">
        <v>740</v>
      </c>
      <c r="G322" s="89" t="s">
        <v>741</v>
      </c>
      <c r="H322" s="115" t="s">
        <v>742</v>
      </c>
      <c r="I322" s="86">
        <v>56</v>
      </c>
      <c r="J322" s="86">
        <v>446</v>
      </c>
      <c r="K322" s="87"/>
      <c r="L322" s="88"/>
      <c r="M322" s="88"/>
      <c r="N322" s="2"/>
    </row>
    <row r="323" spans="1:14" s="50" customFormat="1">
      <c r="A323" s="3">
        <v>259</v>
      </c>
      <c r="B323" s="3" t="s">
        <v>44</v>
      </c>
      <c r="C323" s="6"/>
      <c r="D323" s="5"/>
      <c r="E323" s="6" t="s">
        <v>639</v>
      </c>
      <c r="F323" s="6" t="s">
        <v>743</v>
      </c>
      <c r="G323" s="89" t="s">
        <v>744</v>
      </c>
      <c r="H323" s="115" t="s">
        <v>745</v>
      </c>
      <c r="I323" s="86">
        <v>14</v>
      </c>
      <c r="J323" s="86">
        <v>506</v>
      </c>
      <c r="K323" s="87"/>
      <c r="L323" s="88"/>
      <c r="M323" s="88"/>
      <c r="N323" s="2"/>
    </row>
    <row r="324" spans="1:14" s="50" customFormat="1" ht="12.75">
      <c r="A324" s="3" t="s">
        <v>44</v>
      </c>
      <c r="B324" s="3" t="s">
        <v>44</v>
      </c>
      <c r="C324" s="3"/>
      <c r="D324" s="3"/>
      <c r="E324" s="3"/>
      <c r="F324" s="3"/>
      <c r="G324" s="3"/>
      <c r="H324" s="116"/>
      <c r="I324" s="87">
        <f>SUM(I319:I323)</f>
        <v>159</v>
      </c>
      <c r="J324" s="87">
        <f>SUM(J319:J323)</f>
        <v>2391</v>
      </c>
      <c r="K324" s="87">
        <v>2500</v>
      </c>
      <c r="L324" s="88">
        <v>2.33</v>
      </c>
      <c r="M324" s="88">
        <f>K324*L324</f>
        <v>5825</v>
      </c>
      <c r="N324" s="2"/>
    </row>
    <row r="325" spans="1:14" s="50" customFormat="1" ht="30">
      <c r="A325" s="3">
        <v>260</v>
      </c>
      <c r="B325" s="3">
        <v>57</v>
      </c>
      <c r="C325" s="6" t="s">
        <v>746</v>
      </c>
      <c r="D325" s="5" t="s">
        <v>40</v>
      </c>
      <c r="E325" s="6" t="s">
        <v>639</v>
      </c>
      <c r="F325" s="6" t="s">
        <v>747</v>
      </c>
      <c r="G325" s="89" t="s">
        <v>748</v>
      </c>
      <c r="H325" s="115" t="s">
        <v>949</v>
      </c>
      <c r="I325" s="86">
        <v>16</v>
      </c>
      <c r="J325" s="86">
        <v>325</v>
      </c>
      <c r="K325" s="87"/>
      <c r="L325" s="88"/>
      <c r="M325" s="88"/>
      <c r="N325" s="2"/>
    </row>
    <row r="326" spans="1:14" s="50" customFormat="1">
      <c r="A326" s="3">
        <v>261</v>
      </c>
      <c r="B326" s="3" t="s">
        <v>44</v>
      </c>
      <c r="C326" s="6"/>
      <c r="D326" s="5"/>
      <c r="E326" s="6" t="s">
        <v>639</v>
      </c>
      <c r="F326" s="6" t="s">
        <v>749</v>
      </c>
      <c r="G326" s="89" t="s">
        <v>750</v>
      </c>
      <c r="H326" s="115" t="s">
        <v>751</v>
      </c>
      <c r="I326" s="86">
        <v>18</v>
      </c>
      <c r="J326" s="86">
        <v>150</v>
      </c>
      <c r="K326" s="87"/>
      <c r="L326" s="88"/>
      <c r="M326" s="88"/>
      <c r="N326" s="2"/>
    </row>
    <row r="327" spans="1:14" s="50" customFormat="1">
      <c r="A327" s="3">
        <v>262</v>
      </c>
      <c r="B327" s="3" t="s">
        <v>44</v>
      </c>
      <c r="C327" s="6" t="s">
        <v>752</v>
      </c>
      <c r="D327" s="5"/>
      <c r="E327" s="6" t="s">
        <v>639</v>
      </c>
      <c r="F327" s="6" t="s">
        <v>753</v>
      </c>
      <c r="G327" s="89" t="s">
        <v>304</v>
      </c>
      <c r="H327" s="115" t="s">
        <v>754</v>
      </c>
      <c r="I327" s="86">
        <v>15</v>
      </c>
      <c r="J327" s="86">
        <v>397</v>
      </c>
      <c r="K327" s="87"/>
      <c r="L327" s="88"/>
      <c r="M327" s="88"/>
      <c r="N327" s="2"/>
    </row>
    <row r="328" spans="1:14" s="50" customFormat="1">
      <c r="A328" s="3">
        <v>263</v>
      </c>
      <c r="B328" s="3" t="s">
        <v>44</v>
      </c>
      <c r="C328" s="6"/>
      <c r="D328" s="5"/>
      <c r="E328" s="6" t="s">
        <v>639</v>
      </c>
      <c r="F328" s="6" t="s">
        <v>755</v>
      </c>
      <c r="G328" s="89" t="s">
        <v>304</v>
      </c>
      <c r="H328" s="115" t="s">
        <v>756</v>
      </c>
      <c r="I328" s="86">
        <v>30</v>
      </c>
      <c r="J328" s="86">
        <v>780</v>
      </c>
      <c r="K328" s="87"/>
      <c r="L328" s="88"/>
      <c r="M328" s="88"/>
      <c r="N328" s="2"/>
    </row>
    <row r="329" spans="1:14" s="50" customFormat="1">
      <c r="A329" s="3">
        <v>264</v>
      </c>
      <c r="B329" s="3" t="s">
        <v>44</v>
      </c>
      <c r="C329" s="6"/>
      <c r="D329" s="5"/>
      <c r="E329" s="6" t="s">
        <v>639</v>
      </c>
      <c r="F329" s="6" t="s">
        <v>757</v>
      </c>
      <c r="G329" s="89" t="s">
        <v>304</v>
      </c>
      <c r="H329" s="115" t="s">
        <v>758</v>
      </c>
      <c r="I329" s="86">
        <v>25</v>
      </c>
      <c r="J329" s="86">
        <v>492</v>
      </c>
      <c r="K329" s="87"/>
      <c r="L329" s="88"/>
      <c r="M329" s="88"/>
      <c r="N329" s="2"/>
    </row>
    <row r="330" spans="1:14" s="50" customFormat="1">
      <c r="A330" s="3">
        <v>265</v>
      </c>
      <c r="B330" s="3" t="s">
        <v>44</v>
      </c>
      <c r="C330" s="6"/>
      <c r="D330" s="5"/>
      <c r="E330" s="6" t="s">
        <v>639</v>
      </c>
      <c r="F330" s="6" t="s">
        <v>759</v>
      </c>
      <c r="G330" s="89" t="s">
        <v>760</v>
      </c>
      <c r="H330" s="115" t="s">
        <v>761</v>
      </c>
      <c r="I330" s="86">
        <v>17</v>
      </c>
      <c r="J330" s="86">
        <v>100</v>
      </c>
      <c r="K330" s="87"/>
      <c r="L330" s="88"/>
      <c r="M330" s="88"/>
      <c r="N330" s="2"/>
    </row>
    <row r="331" spans="1:14" s="50" customFormat="1" ht="30">
      <c r="A331" s="3">
        <v>266</v>
      </c>
      <c r="B331" s="3" t="s">
        <v>44</v>
      </c>
      <c r="C331" s="6"/>
      <c r="D331" s="5"/>
      <c r="E331" s="6" t="s">
        <v>639</v>
      </c>
      <c r="F331" s="6" t="s">
        <v>762</v>
      </c>
      <c r="G331" s="89" t="s">
        <v>410</v>
      </c>
      <c r="H331" s="115" t="s">
        <v>950</v>
      </c>
      <c r="I331" s="86">
        <v>42</v>
      </c>
      <c r="J331" s="86">
        <v>492</v>
      </c>
      <c r="K331" s="87"/>
      <c r="L331" s="88"/>
      <c r="M331" s="88"/>
      <c r="N331" s="2"/>
    </row>
    <row r="332" spans="1:14" s="50" customFormat="1">
      <c r="A332" s="3">
        <v>267</v>
      </c>
      <c r="B332" s="3" t="s">
        <v>44</v>
      </c>
      <c r="C332" s="6"/>
      <c r="D332" s="5"/>
      <c r="E332" s="6" t="s">
        <v>639</v>
      </c>
      <c r="F332" s="6" t="s">
        <v>763</v>
      </c>
      <c r="G332" s="89" t="s">
        <v>764</v>
      </c>
      <c r="H332" s="115" t="s">
        <v>765</v>
      </c>
      <c r="I332" s="86">
        <v>3</v>
      </c>
      <c r="J332" s="86">
        <v>62</v>
      </c>
      <c r="K332" s="87"/>
      <c r="L332" s="88"/>
      <c r="M332" s="88"/>
      <c r="N332" s="2"/>
    </row>
    <row r="333" spans="1:14" s="50" customFormat="1">
      <c r="A333" s="3">
        <v>268</v>
      </c>
      <c r="B333" s="3" t="s">
        <v>44</v>
      </c>
      <c r="C333" s="6"/>
      <c r="D333" s="5"/>
      <c r="E333" s="6" t="s">
        <v>639</v>
      </c>
      <c r="F333" s="6" t="s">
        <v>766</v>
      </c>
      <c r="G333" s="89" t="s">
        <v>410</v>
      </c>
      <c r="H333" s="115" t="s">
        <v>767</v>
      </c>
      <c r="I333" s="86">
        <v>15</v>
      </c>
      <c r="J333" s="86">
        <v>86</v>
      </c>
      <c r="K333" s="87"/>
      <c r="L333" s="88"/>
      <c r="M333" s="88"/>
      <c r="N333" s="2"/>
    </row>
    <row r="334" spans="1:14" s="50" customFormat="1" ht="12.75">
      <c r="A334" s="3" t="s">
        <v>44</v>
      </c>
      <c r="B334" s="3" t="s">
        <v>44</v>
      </c>
      <c r="C334" s="3"/>
      <c r="D334" s="3"/>
      <c r="E334" s="3"/>
      <c r="F334" s="3"/>
      <c r="G334" s="3"/>
      <c r="H334" s="116"/>
      <c r="I334" s="87">
        <f>SUM(I325:I333)</f>
        <v>181</v>
      </c>
      <c r="J334" s="87">
        <f>SUM(J325:J333)</f>
        <v>2884</v>
      </c>
      <c r="K334" s="87">
        <v>2884</v>
      </c>
      <c r="L334" s="88">
        <v>2.33</v>
      </c>
      <c r="M334" s="88">
        <f>K334*L334</f>
        <v>6719.72</v>
      </c>
      <c r="N334" s="2"/>
    </row>
    <row r="335" spans="1:14" s="50" customFormat="1" ht="30">
      <c r="A335" s="3">
        <v>269</v>
      </c>
      <c r="B335" s="3">
        <v>58</v>
      </c>
      <c r="C335" s="6" t="s">
        <v>768</v>
      </c>
      <c r="D335" s="5" t="s">
        <v>40</v>
      </c>
      <c r="E335" s="6" t="s">
        <v>639</v>
      </c>
      <c r="F335" s="6" t="s">
        <v>769</v>
      </c>
      <c r="G335" s="89" t="s">
        <v>50</v>
      </c>
      <c r="H335" s="115" t="s">
        <v>951</v>
      </c>
      <c r="I335" s="86">
        <v>40</v>
      </c>
      <c r="J335" s="86">
        <v>541</v>
      </c>
      <c r="K335" s="87"/>
      <c r="L335" s="88"/>
      <c r="M335" s="88"/>
      <c r="N335" s="2"/>
    </row>
    <row r="336" spans="1:14" s="50" customFormat="1" ht="30">
      <c r="A336" s="3">
        <v>270</v>
      </c>
      <c r="B336" s="3" t="s">
        <v>44</v>
      </c>
      <c r="C336" s="6"/>
      <c r="D336" s="5"/>
      <c r="E336" s="6" t="s">
        <v>639</v>
      </c>
      <c r="F336" s="6" t="s">
        <v>770</v>
      </c>
      <c r="G336" s="89" t="s">
        <v>53</v>
      </c>
      <c r="H336" s="115" t="s">
        <v>952</v>
      </c>
      <c r="I336" s="86">
        <v>10</v>
      </c>
      <c r="J336" s="86">
        <v>197</v>
      </c>
      <c r="K336" s="87"/>
      <c r="L336" s="88"/>
      <c r="M336" s="88"/>
      <c r="N336" s="2"/>
    </row>
    <row r="337" spans="1:14" s="50" customFormat="1">
      <c r="A337" s="3">
        <v>271</v>
      </c>
      <c r="B337" s="3" t="s">
        <v>44</v>
      </c>
      <c r="C337" s="6"/>
      <c r="D337" s="5"/>
      <c r="E337" s="6" t="s">
        <v>639</v>
      </c>
      <c r="F337" s="6" t="s">
        <v>771</v>
      </c>
      <c r="G337" s="89" t="s">
        <v>58</v>
      </c>
      <c r="H337" s="115" t="s">
        <v>772</v>
      </c>
      <c r="I337" s="86">
        <v>40</v>
      </c>
      <c r="J337" s="86">
        <v>655</v>
      </c>
      <c r="K337" s="87"/>
      <c r="L337" s="88"/>
      <c r="M337" s="88"/>
      <c r="N337" s="2"/>
    </row>
    <row r="338" spans="1:14" s="50" customFormat="1">
      <c r="A338" s="3">
        <v>272</v>
      </c>
      <c r="B338" s="3" t="s">
        <v>44</v>
      </c>
      <c r="C338" s="6"/>
      <c r="D338" s="5"/>
      <c r="E338" s="6" t="s">
        <v>639</v>
      </c>
      <c r="F338" s="6" t="s">
        <v>773</v>
      </c>
      <c r="G338" s="89" t="s">
        <v>114</v>
      </c>
      <c r="H338" s="115" t="s">
        <v>774</v>
      </c>
      <c r="I338" s="86">
        <v>15</v>
      </c>
      <c r="J338" s="86">
        <v>182</v>
      </c>
      <c r="K338" s="87"/>
      <c r="L338" s="88"/>
      <c r="M338" s="88"/>
      <c r="N338" s="2"/>
    </row>
    <row r="339" spans="1:14" s="50" customFormat="1" ht="12.75">
      <c r="A339" s="3" t="s">
        <v>44</v>
      </c>
      <c r="B339" s="3" t="s">
        <v>44</v>
      </c>
      <c r="C339" s="3"/>
      <c r="D339" s="3"/>
      <c r="E339" s="3"/>
      <c r="F339" s="3"/>
      <c r="G339" s="3"/>
      <c r="H339" s="116"/>
      <c r="I339" s="87">
        <f>SUM(I335:I338)</f>
        <v>105</v>
      </c>
      <c r="J339" s="87">
        <f>SUM(J335:J338)</f>
        <v>1575</v>
      </c>
      <c r="K339" s="87">
        <v>1575</v>
      </c>
      <c r="L339" s="88">
        <v>2.33</v>
      </c>
      <c r="M339" s="88">
        <f>K339*L339</f>
        <v>3669.75</v>
      </c>
      <c r="N339" s="2"/>
    </row>
    <row r="340" spans="1:14" s="50" customFormat="1">
      <c r="A340" s="3">
        <v>273</v>
      </c>
      <c r="B340" s="3">
        <v>59</v>
      </c>
      <c r="C340" s="6" t="s">
        <v>775</v>
      </c>
      <c r="D340" s="5" t="s">
        <v>40</v>
      </c>
      <c r="E340" s="6" t="s">
        <v>776</v>
      </c>
      <c r="F340" s="6" t="s">
        <v>777</v>
      </c>
      <c r="G340" s="89" t="s">
        <v>778</v>
      </c>
      <c r="H340" s="115" t="s">
        <v>779</v>
      </c>
      <c r="I340" s="86">
        <v>50</v>
      </c>
      <c r="J340" s="86">
        <v>1452</v>
      </c>
      <c r="K340" s="87"/>
      <c r="L340" s="88"/>
      <c r="M340" s="88"/>
      <c r="N340" s="2"/>
    </row>
    <row r="341" spans="1:14" s="50" customFormat="1" ht="12.75">
      <c r="A341" s="3" t="s">
        <v>44</v>
      </c>
      <c r="B341" s="3" t="s">
        <v>44</v>
      </c>
      <c r="C341" s="3"/>
      <c r="D341" s="3"/>
      <c r="E341" s="3"/>
      <c r="F341" s="3"/>
      <c r="G341" s="3"/>
      <c r="H341" s="116"/>
      <c r="I341" s="87">
        <v>50</v>
      </c>
      <c r="J341" s="87">
        <v>1452</v>
      </c>
      <c r="K341" s="87">
        <v>1500</v>
      </c>
      <c r="L341" s="88">
        <v>2.33</v>
      </c>
      <c r="M341" s="88">
        <f>K341*L341</f>
        <v>3495</v>
      </c>
      <c r="N341" s="2"/>
    </row>
    <row r="342" spans="1:14" s="50" customFormat="1">
      <c r="A342" s="3">
        <v>274</v>
      </c>
      <c r="B342" s="3">
        <v>60</v>
      </c>
      <c r="C342" s="6" t="s">
        <v>780</v>
      </c>
      <c r="D342" s="5" t="s">
        <v>40</v>
      </c>
      <c r="E342" s="6" t="s">
        <v>776</v>
      </c>
      <c r="F342" s="6" t="s">
        <v>781</v>
      </c>
      <c r="G342" s="89" t="s">
        <v>782</v>
      </c>
      <c r="H342" s="115" t="s">
        <v>783</v>
      </c>
      <c r="I342" s="86">
        <v>44</v>
      </c>
      <c r="J342" s="86">
        <v>1015</v>
      </c>
      <c r="K342" s="87"/>
      <c r="L342" s="88"/>
      <c r="M342" s="88"/>
      <c r="N342" s="2"/>
    </row>
    <row r="343" spans="1:14" s="50" customFormat="1">
      <c r="A343" s="3">
        <v>275</v>
      </c>
      <c r="B343" s="3" t="s">
        <v>44</v>
      </c>
      <c r="C343" s="6"/>
      <c r="D343" s="5"/>
      <c r="E343" s="6" t="s">
        <v>776</v>
      </c>
      <c r="F343" s="6" t="s">
        <v>784</v>
      </c>
      <c r="G343" s="89" t="s">
        <v>782</v>
      </c>
      <c r="H343" s="115" t="s">
        <v>953</v>
      </c>
      <c r="I343" s="86">
        <v>21</v>
      </c>
      <c r="J343" s="86">
        <v>350</v>
      </c>
      <c r="K343" s="87"/>
      <c r="L343" s="88"/>
      <c r="M343" s="88"/>
      <c r="N343" s="2"/>
    </row>
    <row r="344" spans="1:14" s="50" customFormat="1" ht="30">
      <c r="A344" s="3">
        <v>276</v>
      </c>
      <c r="B344" s="3" t="s">
        <v>44</v>
      </c>
      <c r="C344" s="6"/>
      <c r="D344" s="5"/>
      <c r="E344" s="6" t="s">
        <v>776</v>
      </c>
      <c r="F344" s="6" t="s">
        <v>785</v>
      </c>
      <c r="G344" s="89" t="s">
        <v>786</v>
      </c>
      <c r="H344" s="115" t="s">
        <v>954</v>
      </c>
      <c r="I344" s="86">
        <v>79</v>
      </c>
      <c r="J344" s="86">
        <v>782</v>
      </c>
      <c r="K344" s="87"/>
      <c r="L344" s="88"/>
      <c r="M344" s="88"/>
      <c r="N344" s="2"/>
    </row>
    <row r="345" spans="1:14" s="50" customFormat="1">
      <c r="A345" s="3">
        <v>277</v>
      </c>
      <c r="B345" s="3" t="s">
        <v>44</v>
      </c>
      <c r="C345" s="6"/>
      <c r="D345" s="5"/>
      <c r="E345" s="6" t="s">
        <v>776</v>
      </c>
      <c r="F345" s="6" t="s">
        <v>787</v>
      </c>
      <c r="G345" s="89" t="s">
        <v>786</v>
      </c>
      <c r="H345" s="115" t="s">
        <v>788</v>
      </c>
      <c r="I345" s="86">
        <v>11</v>
      </c>
      <c r="J345" s="86">
        <v>91</v>
      </c>
      <c r="K345" s="87"/>
      <c r="L345" s="88"/>
      <c r="M345" s="88"/>
      <c r="N345" s="2"/>
    </row>
    <row r="346" spans="1:14" s="50" customFormat="1" ht="12.75">
      <c r="A346" s="3" t="s">
        <v>44</v>
      </c>
      <c r="B346" s="3" t="s">
        <v>44</v>
      </c>
      <c r="C346" s="3"/>
      <c r="D346" s="3"/>
      <c r="E346" s="3"/>
      <c r="F346" s="3"/>
      <c r="G346" s="3"/>
      <c r="H346" s="116"/>
      <c r="I346" s="87">
        <f>SUM(I342:I345)</f>
        <v>155</v>
      </c>
      <c r="J346" s="87">
        <f>SUM(J342:J345)</f>
        <v>2238</v>
      </c>
      <c r="K346" s="87">
        <v>2238</v>
      </c>
      <c r="L346" s="88">
        <v>2.33</v>
      </c>
      <c r="M346" s="88">
        <f>K346*L346</f>
        <v>5214.54</v>
      </c>
      <c r="N346" s="2"/>
    </row>
    <row r="347" spans="1:14" s="50" customFormat="1" ht="30">
      <c r="A347" s="3">
        <v>278</v>
      </c>
      <c r="B347" s="3">
        <v>61</v>
      </c>
      <c r="C347" s="6" t="s">
        <v>789</v>
      </c>
      <c r="D347" s="5" t="s">
        <v>40</v>
      </c>
      <c r="E347" s="6" t="s">
        <v>776</v>
      </c>
      <c r="F347" s="6" t="s">
        <v>790</v>
      </c>
      <c r="G347" s="89" t="s">
        <v>87</v>
      </c>
      <c r="H347" s="115" t="s">
        <v>955</v>
      </c>
      <c r="I347" s="86">
        <v>135</v>
      </c>
      <c r="J347" s="86">
        <v>1864</v>
      </c>
      <c r="K347" s="87"/>
      <c r="L347" s="88"/>
      <c r="M347" s="88"/>
      <c r="N347" s="2"/>
    </row>
    <row r="348" spans="1:14" s="50" customFormat="1">
      <c r="A348" s="3">
        <v>279</v>
      </c>
      <c r="B348" s="3" t="s">
        <v>44</v>
      </c>
      <c r="C348" s="6"/>
      <c r="D348" s="5"/>
      <c r="E348" s="6" t="s">
        <v>776</v>
      </c>
      <c r="F348" s="6" t="s">
        <v>791</v>
      </c>
      <c r="G348" s="89" t="s">
        <v>792</v>
      </c>
      <c r="H348" s="115" t="s">
        <v>793</v>
      </c>
      <c r="I348" s="86">
        <v>12</v>
      </c>
      <c r="J348" s="86">
        <v>65</v>
      </c>
      <c r="K348" s="87"/>
      <c r="L348" s="88"/>
      <c r="M348" s="88"/>
      <c r="N348" s="2"/>
    </row>
    <row r="349" spans="1:14" s="50" customFormat="1">
      <c r="A349" s="3">
        <v>280</v>
      </c>
      <c r="B349" s="3" t="s">
        <v>44</v>
      </c>
      <c r="C349" s="6"/>
      <c r="D349" s="5"/>
      <c r="E349" s="6" t="s">
        <v>776</v>
      </c>
      <c r="F349" s="6" t="s">
        <v>794</v>
      </c>
      <c r="G349" s="89" t="s">
        <v>795</v>
      </c>
      <c r="H349" s="115" t="s">
        <v>796</v>
      </c>
      <c r="I349" s="86">
        <v>1</v>
      </c>
      <c r="J349" s="86">
        <v>7</v>
      </c>
      <c r="K349" s="87"/>
      <c r="L349" s="88"/>
      <c r="M349" s="88"/>
      <c r="N349" s="2"/>
    </row>
    <row r="350" spans="1:14" s="50" customFormat="1" ht="12.75">
      <c r="A350" s="3" t="s">
        <v>44</v>
      </c>
      <c r="B350" s="3" t="s">
        <v>44</v>
      </c>
      <c r="C350" s="3"/>
      <c r="D350" s="3"/>
      <c r="E350" s="3"/>
      <c r="F350" s="3"/>
      <c r="G350" s="3"/>
      <c r="H350" s="116"/>
      <c r="I350" s="87">
        <f>SUM(I347:I349)</f>
        <v>148</v>
      </c>
      <c r="J350" s="87">
        <f>SUM(J347:J349)</f>
        <v>1936</v>
      </c>
      <c r="K350" s="87">
        <v>1936</v>
      </c>
      <c r="L350" s="88">
        <v>2.33</v>
      </c>
      <c r="M350" s="88">
        <f>K350*L350</f>
        <v>4510.88</v>
      </c>
      <c r="N350" s="2"/>
    </row>
    <row r="351" spans="1:14" s="50" customFormat="1">
      <c r="A351" s="3">
        <v>281</v>
      </c>
      <c r="B351" s="3">
        <v>62</v>
      </c>
      <c r="C351" s="6" t="s">
        <v>797</v>
      </c>
      <c r="D351" s="5" t="s">
        <v>40</v>
      </c>
      <c r="E351" s="6" t="s">
        <v>776</v>
      </c>
      <c r="F351" s="6" t="s">
        <v>798</v>
      </c>
      <c r="G351" s="89" t="s">
        <v>453</v>
      </c>
      <c r="H351" s="115" t="s">
        <v>799</v>
      </c>
      <c r="I351" s="86">
        <v>2</v>
      </c>
      <c r="J351" s="86">
        <v>41</v>
      </c>
      <c r="K351" s="87"/>
      <c r="L351" s="88"/>
      <c r="M351" s="88"/>
      <c r="N351" s="2"/>
    </row>
    <row r="352" spans="1:14" s="50" customFormat="1">
      <c r="A352" s="3">
        <v>282</v>
      </c>
      <c r="B352" s="3" t="s">
        <v>44</v>
      </c>
      <c r="C352" s="6"/>
      <c r="D352" s="5"/>
      <c r="E352" s="6" t="s">
        <v>776</v>
      </c>
      <c r="F352" s="6" t="s">
        <v>800</v>
      </c>
      <c r="G352" s="89" t="s">
        <v>801</v>
      </c>
      <c r="H352" s="115" t="s">
        <v>802</v>
      </c>
      <c r="I352" s="86">
        <v>35</v>
      </c>
      <c r="J352" s="86">
        <v>912</v>
      </c>
      <c r="K352" s="87"/>
      <c r="L352" s="88"/>
      <c r="M352" s="88"/>
      <c r="N352" s="2"/>
    </row>
    <row r="353" spans="1:14" s="50" customFormat="1">
      <c r="A353" s="3">
        <v>283</v>
      </c>
      <c r="B353" s="3" t="s">
        <v>44</v>
      </c>
      <c r="C353" s="6"/>
      <c r="D353" s="5"/>
      <c r="E353" s="6" t="s">
        <v>776</v>
      </c>
      <c r="F353" s="6" t="s">
        <v>803</v>
      </c>
      <c r="G353" s="89" t="s">
        <v>804</v>
      </c>
      <c r="H353" s="115" t="s">
        <v>805</v>
      </c>
      <c r="I353" s="86">
        <v>4</v>
      </c>
      <c r="J353" s="86">
        <v>112</v>
      </c>
      <c r="K353" s="87"/>
      <c r="L353" s="88"/>
      <c r="M353" s="88"/>
      <c r="N353" s="2"/>
    </row>
    <row r="354" spans="1:14" s="50" customFormat="1">
      <c r="A354" s="3">
        <v>284</v>
      </c>
      <c r="B354" s="3" t="s">
        <v>44</v>
      </c>
      <c r="C354" s="6"/>
      <c r="D354" s="5"/>
      <c r="E354" s="6" t="s">
        <v>776</v>
      </c>
      <c r="F354" s="6" t="s">
        <v>806</v>
      </c>
      <c r="G354" s="89" t="s">
        <v>53</v>
      </c>
      <c r="H354" s="115" t="s">
        <v>807</v>
      </c>
      <c r="I354" s="86">
        <v>27</v>
      </c>
      <c r="J354" s="86">
        <v>521</v>
      </c>
      <c r="K354" s="87"/>
      <c r="L354" s="88"/>
      <c r="M354" s="88"/>
      <c r="N354" s="2"/>
    </row>
    <row r="355" spans="1:14" s="50" customFormat="1" ht="12.75">
      <c r="A355" s="3" t="s">
        <v>44</v>
      </c>
      <c r="B355" s="3" t="s">
        <v>44</v>
      </c>
      <c r="C355" s="3"/>
      <c r="D355" s="3"/>
      <c r="E355" s="3"/>
      <c r="F355" s="3"/>
      <c r="G355" s="3"/>
      <c r="H355" s="116"/>
      <c r="I355" s="87">
        <f>SUM(I351:I354)</f>
        <v>68</v>
      </c>
      <c r="J355" s="87">
        <f>SUM(J351:J354)</f>
        <v>1586</v>
      </c>
      <c r="K355" s="87">
        <v>1586</v>
      </c>
      <c r="L355" s="88">
        <v>2.33</v>
      </c>
      <c r="M355" s="88">
        <f>K355*L355</f>
        <v>3695.38</v>
      </c>
      <c r="N355" s="2"/>
    </row>
    <row r="356" spans="1:14" s="50" customFormat="1">
      <c r="A356" s="3">
        <v>285</v>
      </c>
      <c r="B356" s="3">
        <v>63</v>
      </c>
      <c r="C356" s="89">
        <v>9302228</v>
      </c>
      <c r="D356" s="5" t="s">
        <v>40</v>
      </c>
      <c r="E356" s="6" t="s">
        <v>776</v>
      </c>
      <c r="F356" s="6" t="s">
        <v>808</v>
      </c>
      <c r="G356" s="89" t="s">
        <v>809</v>
      </c>
      <c r="H356" s="115" t="s">
        <v>810</v>
      </c>
      <c r="I356" s="86">
        <v>20</v>
      </c>
      <c r="J356" s="86">
        <v>568</v>
      </c>
      <c r="K356" s="87"/>
      <c r="L356" s="88"/>
      <c r="M356" s="88"/>
      <c r="N356" s="2"/>
    </row>
    <row r="357" spans="1:14" s="50" customFormat="1">
      <c r="A357" s="3">
        <v>286</v>
      </c>
      <c r="B357" s="3" t="s">
        <v>44</v>
      </c>
      <c r="C357" s="89">
        <v>9302229</v>
      </c>
      <c r="D357" s="5"/>
      <c r="E357" s="6" t="s">
        <v>776</v>
      </c>
      <c r="F357" s="6" t="s">
        <v>811</v>
      </c>
      <c r="G357" s="89" t="s">
        <v>99</v>
      </c>
      <c r="H357" s="115" t="s">
        <v>812</v>
      </c>
      <c r="I357" s="86">
        <v>35</v>
      </c>
      <c r="J357" s="86">
        <v>382</v>
      </c>
      <c r="K357" s="87"/>
      <c r="L357" s="88"/>
      <c r="M357" s="88"/>
      <c r="N357" s="2"/>
    </row>
    <row r="358" spans="1:14" s="50" customFormat="1">
      <c r="A358" s="3">
        <v>287</v>
      </c>
      <c r="B358" s="3" t="s">
        <v>44</v>
      </c>
      <c r="C358" s="6"/>
      <c r="D358" s="5"/>
      <c r="E358" s="6" t="s">
        <v>776</v>
      </c>
      <c r="F358" s="6" t="s">
        <v>813</v>
      </c>
      <c r="G358" s="89" t="s">
        <v>814</v>
      </c>
      <c r="H358" s="115" t="s">
        <v>815</v>
      </c>
      <c r="I358" s="86">
        <v>13</v>
      </c>
      <c r="J358" s="86">
        <v>223</v>
      </c>
      <c r="K358" s="87"/>
      <c r="L358" s="88"/>
      <c r="M358" s="88"/>
      <c r="N358" s="2"/>
    </row>
    <row r="359" spans="1:14" s="50" customFormat="1">
      <c r="A359" s="3">
        <v>288</v>
      </c>
      <c r="B359" s="3" t="s">
        <v>44</v>
      </c>
      <c r="C359" s="6"/>
      <c r="D359" s="5"/>
      <c r="E359" s="6" t="s">
        <v>776</v>
      </c>
      <c r="F359" s="6" t="s">
        <v>816</v>
      </c>
      <c r="G359" s="89" t="s">
        <v>96</v>
      </c>
      <c r="H359" s="115" t="s">
        <v>513</v>
      </c>
      <c r="I359" s="86">
        <v>3</v>
      </c>
      <c r="J359" s="86">
        <v>24</v>
      </c>
      <c r="K359" s="87"/>
      <c r="L359" s="88"/>
      <c r="M359" s="88"/>
      <c r="N359" s="2"/>
    </row>
    <row r="360" spans="1:14" s="50" customFormat="1">
      <c r="A360" s="3">
        <v>289</v>
      </c>
      <c r="B360" s="3" t="s">
        <v>44</v>
      </c>
      <c r="C360" s="6"/>
      <c r="D360" s="5"/>
      <c r="E360" s="6" t="s">
        <v>776</v>
      </c>
      <c r="F360" s="6" t="s">
        <v>817</v>
      </c>
      <c r="G360" s="89" t="s">
        <v>539</v>
      </c>
      <c r="H360" s="115" t="s">
        <v>818</v>
      </c>
      <c r="I360" s="86">
        <v>2</v>
      </c>
      <c r="J360" s="86">
        <v>13</v>
      </c>
      <c r="K360" s="87"/>
      <c r="L360" s="88"/>
      <c r="M360" s="88"/>
      <c r="N360" s="2"/>
    </row>
    <row r="361" spans="1:14" s="50" customFormat="1" ht="12.75">
      <c r="A361" s="3" t="s">
        <v>44</v>
      </c>
      <c r="B361" s="3" t="s">
        <v>44</v>
      </c>
      <c r="C361" s="3"/>
      <c r="D361" s="3"/>
      <c r="E361" s="3"/>
      <c r="F361" s="3"/>
      <c r="G361" s="3"/>
      <c r="H361" s="116"/>
      <c r="I361" s="87">
        <f>SUM(I356:I360)</f>
        <v>73</v>
      </c>
      <c r="J361" s="87">
        <f>SUM(J356:J360)</f>
        <v>1210</v>
      </c>
      <c r="K361" s="87">
        <v>1500</v>
      </c>
      <c r="L361" s="88">
        <v>2.33</v>
      </c>
      <c r="M361" s="88">
        <f>K361*L361</f>
        <v>3495</v>
      </c>
      <c r="N361" s="2"/>
    </row>
    <row r="362" spans="1:14" s="50" customFormat="1">
      <c r="A362" s="3">
        <v>290</v>
      </c>
      <c r="B362" s="3">
        <v>64</v>
      </c>
      <c r="C362" s="6" t="s">
        <v>819</v>
      </c>
      <c r="D362" s="5" t="s">
        <v>40</v>
      </c>
      <c r="E362" s="6" t="s">
        <v>776</v>
      </c>
      <c r="F362" s="6" t="s">
        <v>820</v>
      </c>
      <c r="G362" s="89" t="s">
        <v>821</v>
      </c>
      <c r="H362" s="115" t="s">
        <v>822</v>
      </c>
      <c r="I362" s="86">
        <v>6</v>
      </c>
      <c r="J362" s="86">
        <v>147</v>
      </c>
      <c r="K362" s="87"/>
      <c r="L362" s="88"/>
      <c r="M362" s="88"/>
      <c r="N362" s="2"/>
    </row>
    <row r="363" spans="1:14" s="50" customFormat="1" ht="30">
      <c r="A363" s="3">
        <v>291</v>
      </c>
      <c r="B363" s="3" t="s">
        <v>44</v>
      </c>
      <c r="C363" s="6"/>
      <c r="D363" s="5"/>
      <c r="E363" s="6" t="s">
        <v>776</v>
      </c>
      <c r="F363" s="6" t="s">
        <v>823</v>
      </c>
      <c r="G363" s="89" t="s">
        <v>168</v>
      </c>
      <c r="H363" s="115" t="s">
        <v>956</v>
      </c>
      <c r="I363" s="86">
        <v>21</v>
      </c>
      <c r="J363" s="86">
        <v>521</v>
      </c>
      <c r="K363" s="87"/>
      <c r="L363" s="88"/>
      <c r="M363" s="88"/>
      <c r="N363" s="2"/>
    </row>
    <row r="364" spans="1:14" s="50" customFormat="1">
      <c r="A364" s="3">
        <v>292</v>
      </c>
      <c r="B364" s="3" t="s">
        <v>44</v>
      </c>
      <c r="C364" s="6"/>
      <c r="D364" s="5"/>
      <c r="E364" s="6" t="s">
        <v>776</v>
      </c>
      <c r="F364" s="6" t="s">
        <v>824</v>
      </c>
      <c r="G364" s="89" t="s">
        <v>172</v>
      </c>
      <c r="H364" s="115" t="s">
        <v>825</v>
      </c>
      <c r="I364" s="86">
        <v>100</v>
      </c>
      <c r="J364" s="86">
        <v>2648</v>
      </c>
      <c r="K364" s="87"/>
      <c r="L364" s="88"/>
      <c r="M364" s="88"/>
      <c r="N364" s="2"/>
    </row>
    <row r="365" spans="1:14" s="50" customFormat="1">
      <c r="A365" s="3">
        <v>293</v>
      </c>
      <c r="B365" s="3" t="s">
        <v>44</v>
      </c>
      <c r="C365" s="6"/>
      <c r="D365" s="5"/>
      <c r="E365" s="6" t="s">
        <v>776</v>
      </c>
      <c r="F365" s="6" t="s">
        <v>826</v>
      </c>
      <c r="G365" s="89" t="s">
        <v>431</v>
      </c>
      <c r="H365" s="115" t="s">
        <v>827</v>
      </c>
      <c r="I365" s="86">
        <v>9</v>
      </c>
      <c r="J365" s="86">
        <v>110</v>
      </c>
      <c r="K365" s="87"/>
      <c r="L365" s="88"/>
      <c r="M365" s="88"/>
      <c r="N365" s="2"/>
    </row>
    <row r="366" spans="1:14" s="50" customFormat="1" ht="12.75">
      <c r="A366" s="3" t="s">
        <v>44</v>
      </c>
      <c r="B366" s="3" t="s">
        <v>44</v>
      </c>
      <c r="C366" s="3"/>
      <c r="D366" s="3"/>
      <c r="E366" s="3"/>
      <c r="F366" s="3"/>
      <c r="G366" s="3"/>
      <c r="H366" s="116"/>
      <c r="I366" s="87">
        <f>SUM(I362:I365)</f>
        <v>136</v>
      </c>
      <c r="J366" s="87">
        <f>SUM(J362:J365)</f>
        <v>3426</v>
      </c>
      <c r="K366" s="87">
        <v>3426</v>
      </c>
      <c r="L366" s="88">
        <v>2.33</v>
      </c>
      <c r="M366" s="88">
        <f>K366*L366</f>
        <v>7982.58</v>
      </c>
      <c r="N366" s="2"/>
    </row>
    <row r="367" spans="1:14" s="50" customFormat="1">
      <c r="A367" s="3">
        <v>294</v>
      </c>
      <c r="B367" s="3">
        <v>65</v>
      </c>
      <c r="C367" s="6" t="s">
        <v>828</v>
      </c>
      <c r="D367" s="5" t="s">
        <v>40</v>
      </c>
      <c r="E367" s="6" t="s">
        <v>776</v>
      </c>
      <c r="F367" s="6" t="s">
        <v>829</v>
      </c>
      <c r="G367" s="89" t="s">
        <v>172</v>
      </c>
      <c r="H367" s="115" t="s">
        <v>830</v>
      </c>
      <c r="I367" s="86">
        <v>1</v>
      </c>
      <c r="J367" s="86">
        <v>8</v>
      </c>
      <c r="K367" s="87"/>
      <c r="L367" s="88"/>
      <c r="M367" s="88"/>
      <c r="N367" s="2"/>
    </row>
    <row r="368" spans="1:14" s="50" customFormat="1" ht="30">
      <c r="A368" s="3">
        <v>295</v>
      </c>
      <c r="B368" s="3" t="s">
        <v>44</v>
      </c>
      <c r="C368" s="6"/>
      <c r="D368" s="5"/>
      <c r="E368" s="6" t="s">
        <v>776</v>
      </c>
      <c r="F368" s="6" t="s">
        <v>831</v>
      </c>
      <c r="G368" s="89" t="s">
        <v>172</v>
      </c>
      <c r="H368" s="115" t="s">
        <v>957</v>
      </c>
      <c r="I368" s="86">
        <v>15</v>
      </c>
      <c r="J368" s="86">
        <v>202</v>
      </c>
      <c r="K368" s="87"/>
      <c r="L368" s="88"/>
      <c r="M368" s="88"/>
      <c r="N368" s="2"/>
    </row>
    <row r="369" spans="1:14" s="50" customFormat="1">
      <c r="A369" s="3">
        <v>296</v>
      </c>
      <c r="B369" s="3" t="s">
        <v>44</v>
      </c>
      <c r="C369" s="3"/>
      <c r="D369" s="3"/>
      <c r="E369" s="6" t="s">
        <v>832</v>
      </c>
      <c r="F369" s="6" t="s">
        <v>833</v>
      </c>
      <c r="G369" s="89" t="s">
        <v>834</v>
      </c>
      <c r="H369" s="115" t="s">
        <v>835</v>
      </c>
      <c r="I369" s="86">
        <v>13</v>
      </c>
      <c r="J369" s="86">
        <v>185</v>
      </c>
      <c r="K369" s="87"/>
      <c r="L369" s="88"/>
      <c r="M369" s="88"/>
      <c r="N369" s="2"/>
    </row>
    <row r="370" spans="1:14" s="50" customFormat="1">
      <c r="A370" s="3">
        <v>297</v>
      </c>
      <c r="B370" s="3" t="s">
        <v>44</v>
      </c>
      <c r="C370" s="3"/>
      <c r="D370" s="3"/>
      <c r="E370" s="6" t="s">
        <v>776</v>
      </c>
      <c r="F370" s="6" t="s">
        <v>836</v>
      </c>
      <c r="G370" s="89" t="s">
        <v>172</v>
      </c>
      <c r="H370" s="115" t="s">
        <v>837</v>
      </c>
      <c r="I370" s="86">
        <v>108</v>
      </c>
      <c r="J370" s="86">
        <v>2860</v>
      </c>
      <c r="K370" s="87"/>
      <c r="L370" s="88"/>
      <c r="M370" s="88"/>
      <c r="N370" s="2"/>
    </row>
    <row r="371" spans="1:14" s="50" customFormat="1" ht="12.75">
      <c r="A371" s="3" t="s">
        <v>44</v>
      </c>
      <c r="B371" s="3" t="s">
        <v>44</v>
      </c>
      <c r="C371" s="3"/>
      <c r="D371" s="3"/>
      <c r="E371" s="3"/>
      <c r="F371" s="3"/>
      <c r="G371" s="3"/>
      <c r="H371" s="116"/>
      <c r="I371" s="87">
        <f>SUM(I367:I370)</f>
        <v>137</v>
      </c>
      <c r="J371" s="87">
        <f>SUM(J367:J370)</f>
        <v>3255</v>
      </c>
      <c r="K371" s="87">
        <v>3255</v>
      </c>
      <c r="L371" s="88">
        <v>2.33</v>
      </c>
      <c r="M371" s="88">
        <f>K371*L371</f>
        <v>7584.1500000000005</v>
      </c>
      <c r="N371" s="2"/>
    </row>
    <row r="372" spans="1:14" s="50" customFormat="1">
      <c r="A372" s="3">
        <v>298</v>
      </c>
      <c r="B372" s="3">
        <v>66</v>
      </c>
      <c r="C372" s="6" t="s">
        <v>838</v>
      </c>
      <c r="D372" s="5" t="s">
        <v>40</v>
      </c>
      <c r="E372" s="6" t="s">
        <v>776</v>
      </c>
      <c r="F372" s="6" t="s">
        <v>839</v>
      </c>
      <c r="G372" s="89" t="s">
        <v>87</v>
      </c>
      <c r="H372" s="115" t="s">
        <v>840</v>
      </c>
      <c r="I372" s="86">
        <v>51</v>
      </c>
      <c r="J372" s="86">
        <v>1426</v>
      </c>
      <c r="K372" s="87"/>
      <c r="L372" s="88"/>
      <c r="M372" s="88"/>
      <c r="N372" s="2"/>
    </row>
    <row r="373" spans="1:14" s="50" customFormat="1">
      <c r="A373" s="3">
        <v>299</v>
      </c>
      <c r="B373" s="3" t="s">
        <v>44</v>
      </c>
      <c r="C373" s="6"/>
      <c r="D373" s="5"/>
      <c r="E373" s="6" t="s">
        <v>776</v>
      </c>
      <c r="F373" s="6" t="s">
        <v>841</v>
      </c>
      <c r="G373" s="89" t="s">
        <v>809</v>
      </c>
      <c r="H373" s="115" t="s">
        <v>842</v>
      </c>
      <c r="I373" s="86">
        <v>2</v>
      </c>
      <c r="J373" s="86">
        <v>7</v>
      </c>
      <c r="K373" s="87"/>
      <c r="L373" s="88"/>
      <c r="M373" s="88"/>
      <c r="N373" s="2"/>
    </row>
    <row r="374" spans="1:14" s="50" customFormat="1">
      <c r="A374" s="3">
        <v>300</v>
      </c>
      <c r="B374" s="3" t="s">
        <v>44</v>
      </c>
      <c r="C374" s="3"/>
      <c r="D374" s="3"/>
      <c r="E374" s="4">
        <v>46114</v>
      </c>
      <c r="F374" s="89" t="s">
        <v>843</v>
      </c>
      <c r="G374" s="89" t="s">
        <v>844</v>
      </c>
      <c r="H374" s="117">
        <v>51135</v>
      </c>
      <c r="I374" s="86">
        <v>3</v>
      </c>
      <c r="J374" s="86">
        <v>24</v>
      </c>
      <c r="K374" s="87"/>
      <c r="L374" s="88"/>
      <c r="M374" s="88"/>
      <c r="N374" s="2"/>
    </row>
    <row r="375" spans="1:14" s="50" customFormat="1" ht="12.75">
      <c r="A375" s="3" t="s">
        <v>44</v>
      </c>
      <c r="B375" s="3" t="s">
        <v>44</v>
      </c>
      <c r="C375" s="3"/>
      <c r="D375" s="3"/>
      <c r="E375" s="3"/>
      <c r="F375" s="3"/>
      <c r="G375" s="3"/>
      <c r="H375" s="116"/>
      <c r="I375" s="87">
        <f>SUM(I372:I374)</f>
        <v>56</v>
      </c>
      <c r="J375" s="87">
        <f>SUM(J372:J374)</f>
        <v>1457</v>
      </c>
      <c r="K375" s="87">
        <v>1500</v>
      </c>
      <c r="L375" s="88">
        <v>2.33</v>
      </c>
      <c r="M375" s="88">
        <f>K375*L375</f>
        <v>3495</v>
      </c>
      <c r="N375" s="2"/>
    </row>
    <row r="376" spans="1:14" s="50" customFormat="1">
      <c r="A376" s="3">
        <v>301</v>
      </c>
      <c r="B376" s="3">
        <v>67</v>
      </c>
      <c r="C376" s="6" t="s">
        <v>845</v>
      </c>
      <c r="D376" s="105" t="s">
        <v>40</v>
      </c>
      <c r="E376" s="6" t="s">
        <v>776</v>
      </c>
      <c r="F376" s="6" t="s">
        <v>846</v>
      </c>
      <c r="G376" s="89" t="s">
        <v>847</v>
      </c>
      <c r="H376" s="115" t="s">
        <v>848</v>
      </c>
      <c r="I376" s="86">
        <v>3</v>
      </c>
      <c r="J376" s="86">
        <v>49</v>
      </c>
      <c r="K376" s="87"/>
      <c r="L376" s="88"/>
      <c r="M376" s="88"/>
      <c r="N376" s="2"/>
    </row>
    <row r="377" spans="1:14" s="50" customFormat="1" ht="30">
      <c r="A377" s="3">
        <v>302</v>
      </c>
      <c r="B377" s="3" t="s">
        <v>44</v>
      </c>
      <c r="C377" s="89">
        <v>9301719</v>
      </c>
      <c r="D377" s="5"/>
      <c r="E377" s="6" t="s">
        <v>776</v>
      </c>
      <c r="F377" s="6" t="s">
        <v>849</v>
      </c>
      <c r="G377" s="89" t="s">
        <v>850</v>
      </c>
      <c r="H377" s="115" t="s">
        <v>958</v>
      </c>
      <c r="I377" s="86">
        <v>90</v>
      </c>
      <c r="J377" s="86">
        <v>1283</v>
      </c>
      <c r="K377" s="87"/>
      <c r="L377" s="88"/>
      <c r="M377" s="88"/>
      <c r="N377" s="2"/>
    </row>
    <row r="378" spans="1:14" s="50" customFormat="1">
      <c r="A378" s="3">
        <v>303</v>
      </c>
      <c r="B378" s="3" t="s">
        <v>44</v>
      </c>
      <c r="C378" s="6"/>
      <c r="D378" s="5"/>
      <c r="E378" s="6" t="s">
        <v>776</v>
      </c>
      <c r="F378" s="6" t="s">
        <v>851</v>
      </c>
      <c r="G378" s="89" t="s">
        <v>850</v>
      </c>
      <c r="H378" s="115" t="s">
        <v>852</v>
      </c>
      <c r="I378" s="86">
        <v>2</v>
      </c>
      <c r="J378" s="86">
        <v>400</v>
      </c>
      <c r="K378" s="87"/>
      <c r="L378" s="88"/>
      <c r="M378" s="88"/>
      <c r="N378" s="2"/>
    </row>
    <row r="379" spans="1:14" s="50" customFormat="1">
      <c r="A379" s="3">
        <v>304</v>
      </c>
      <c r="B379" s="3" t="s">
        <v>44</v>
      </c>
      <c r="C379" s="3"/>
      <c r="D379" s="3"/>
      <c r="E379" s="4">
        <v>46144</v>
      </c>
      <c r="F379" s="89" t="s">
        <v>119</v>
      </c>
      <c r="G379" s="89" t="s">
        <v>120</v>
      </c>
      <c r="H379" s="117">
        <v>6376</v>
      </c>
      <c r="I379" s="86">
        <v>2</v>
      </c>
      <c r="J379" s="86">
        <v>57</v>
      </c>
      <c r="K379" s="87"/>
      <c r="L379" s="88"/>
      <c r="M379" s="88"/>
      <c r="N379" s="2"/>
    </row>
    <row r="380" spans="1:14" s="50" customFormat="1" ht="12.75">
      <c r="A380" s="3" t="s">
        <v>44</v>
      </c>
      <c r="B380" s="3" t="s">
        <v>44</v>
      </c>
      <c r="C380" s="3"/>
      <c r="D380" s="3"/>
      <c r="E380" s="3"/>
      <c r="F380" s="3"/>
      <c r="G380" s="3"/>
      <c r="H380" s="116"/>
      <c r="I380" s="87">
        <f>SUM(I376:I379)</f>
        <v>97</v>
      </c>
      <c r="J380" s="87">
        <f>SUM(J376:J379)</f>
        <v>1789</v>
      </c>
      <c r="K380" s="87">
        <v>2500</v>
      </c>
      <c r="L380" s="88">
        <v>2.33</v>
      </c>
      <c r="M380" s="88">
        <f>K380*L380</f>
        <v>5825</v>
      </c>
      <c r="N380" s="2"/>
    </row>
    <row r="381" spans="1:14" s="50" customFormat="1">
      <c r="A381" s="3">
        <v>305</v>
      </c>
      <c r="B381" s="3">
        <v>68</v>
      </c>
      <c r="C381" s="6" t="s">
        <v>853</v>
      </c>
      <c r="D381" s="105" t="s">
        <v>40</v>
      </c>
      <c r="E381" s="6" t="s">
        <v>776</v>
      </c>
      <c r="F381" s="6" t="s">
        <v>854</v>
      </c>
      <c r="G381" s="89" t="s">
        <v>150</v>
      </c>
      <c r="H381" s="115" t="s">
        <v>855</v>
      </c>
      <c r="I381" s="86">
        <v>40</v>
      </c>
      <c r="J381" s="86">
        <v>1038</v>
      </c>
      <c r="K381" s="87"/>
      <c r="L381" s="88"/>
      <c r="M381" s="88"/>
      <c r="N381" s="2"/>
    </row>
    <row r="382" spans="1:14" s="50" customFormat="1">
      <c r="A382" s="3">
        <v>306</v>
      </c>
      <c r="B382" s="3" t="s">
        <v>44</v>
      </c>
      <c r="C382" s="110">
        <v>9301717</v>
      </c>
      <c r="D382" s="105"/>
      <c r="E382" s="6" t="s">
        <v>776</v>
      </c>
      <c r="F382" s="6" t="s">
        <v>856</v>
      </c>
      <c r="G382" s="89" t="s">
        <v>857</v>
      </c>
      <c r="H382" s="115" t="s">
        <v>858</v>
      </c>
      <c r="I382" s="86">
        <v>21</v>
      </c>
      <c r="J382" s="86">
        <v>250</v>
      </c>
      <c r="K382" s="87"/>
      <c r="L382" s="88"/>
      <c r="M382" s="88"/>
      <c r="N382" s="2"/>
    </row>
    <row r="383" spans="1:14" s="50" customFormat="1" ht="30">
      <c r="A383" s="3">
        <v>307</v>
      </c>
      <c r="B383" s="3" t="s">
        <v>44</v>
      </c>
      <c r="C383" s="6"/>
      <c r="D383" s="5"/>
      <c r="E383" s="6" t="s">
        <v>776</v>
      </c>
      <c r="F383" s="6" t="s">
        <v>859</v>
      </c>
      <c r="G383" s="89" t="s">
        <v>860</v>
      </c>
      <c r="H383" s="115" t="s">
        <v>959</v>
      </c>
      <c r="I383" s="86">
        <v>11</v>
      </c>
      <c r="J383" s="86">
        <v>176</v>
      </c>
      <c r="K383" s="87"/>
      <c r="L383" s="88"/>
      <c r="M383" s="88"/>
      <c r="N383" s="2"/>
    </row>
    <row r="384" spans="1:14" s="50" customFormat="1">
      <c r="A384" s="3">
        <v>308</v>
      </c>
      <c r="B384" s="3" t="s">
        <v>44</v>
      </c>
      <c r="C384" s="6"/>
      <c r="D384" s="5"/>
      <c r="E384" s="6" t="s">
        <v>776</v>
      </c>
      <c r="F384" s="6" t="s">
        <v>861</v>
      </c>
      <c r="G384" s="89" t="s">
        <v>862</v>
      </c>
      <c r="H384" s="115" t="s">
        <v>863</v>
      </c>
      <c r="I384" s="86">
        <v>10</v>
      </c>
      <c r="J384" s="86">
        <v>123</v>
      </c>
      <c r="K384" s="87"/>
      <c r="L384" s="88"/>
      <c r="M384" s="88"/>
      <c r="N384" s="2"/>
    </row>
    <row r="385" spans="1:14" s="50" customFormat="1">
      <c r="A385" s="3">
        <v>309</v>
      </c>
      <c r="B385" s="3" t="s">
        <v>44</v>
      </c>
      <c r="C385" s="6"/>
      <c r="D385" s="5"/>
      <c r="E385" s="6" t="s">
        <v>776</v>
      </c>
      <c r="F385" s="6" t="s">
        <v>864</v>
      </c>
      <c r="G385" s="89" t="s">
        <v>860</v>
      </c>
      <c r="H385" s="115" t="s">
        <v>865</v>
      </c>
      <c r="I385" s="86">
        <v>6</v>
      </c>
      <c r="J385" s="86">
        <v>47</v>
      </c>
      <c r="K385" s="87"/>
      <c r="L385" s="88"/>
      <c r="M385" s="88"/>
      <c r="N385" s="2"/>
    </row>
    <row r="386" spans="1:14" s="50" customFormat="1">
      <c r="A386" s="3">
        <v>310</v>
      </c>
      <c r="B386" s="3" t="s">
        <v>44</v>
      </c>
      <c r="C386" s="6"/>
      <c r="D386" s="5"/>
      <c r="E386" s="6" t="s">
        <v>776</v>
      </c>
      <c r="F386" s="6" t="s">
        <v>866</v>
      </c>
      <c r="G386" s="89" t="s">
        <v>860</v>
      </c>
      <c r="H386" s="115" t="s">
        <v>867</v>
      </c>
      <c r="I386" s="86">
        <v>10</v>
      </c>
      <c r="J386" s="86">
        <v>209</v>
      </c>
      <c r="K386" s="87"/>
      <c r="L386" s="88"/>
      <c r="M386" s="88"/>
      <c r="N386" s="2"/>
    </row>
    <row r="387" spans="1:14" s="50" customFormat="1">
      <c r="A387" s="3">
        <v>311</v>
      </c>
      <c r="B387" s="3" t="s">
        <v>44</v>
      </c>
      <c r="C387" s="6"/>
      <c r="D387" s="5"/>
      <c r="E387" s="6" t="s">
        <v>776</v>
      </c>
      <c r="F387" s="6" t="s">
        <v>868</v>
      </c>
      <c r="G387" s="89" t="s">
        <v>150</v>
      </c>
      <c r="H387" s="115" t="s">
        <v>869</v>
      </c>
      <c r="I387" s="86">
        <v>34</v>
      </c>
      <c r="J387" s="86">
        <v>951</v>
      </c>
      <c r="K387" s="87"/>
      <c r="L387" s="88"/>
      <c r="M387" s="88"/>
      <c r="N387" s="2"/>
    </row>
    <row r="388" spans="1:14" s="50" customFormat="1" ht="12.75">
      <c r="A388" s="3" t="s">
        <v>44</v>
      </c>
      <c r="B388" s="3" t="s">
        <v>44</v>
      </c>
      <c r="C388" s="3"/>
      <c r="D388" s="3"/>
      <c r="E388" s="3"/>
      <c r="F388" s="3"/>
      <c r="G388" s="3"/>
      <c r="H388" s="116"/>
      <c r="I388" s="87">
        <f>SUM(I381:I387)</f>
        <v>132</v>
      </c>
      <c r="J388" s="87">
        <f>SUM(J381:J387)</f>
        <v>2794</v>
      </c>
      <c r="K388" s="87">
        <v>2794</v>
      </c>
      <c r="L388" s="88">
        <v>2.33</v>
      </c>
      <c r="M388" s="88">
        <f>K388*L388</f>
        <v>6510.02</v>
      </c>
      <c r="N388" s="2"/>
    </row>
    <row r="389" spans="1:14" s="50" customFormat="1" ht="30">
      <c r="A389" s="3">
        <v>312</v>
      </c>
      <c r="B389" s="3">
        <v>69</v>
      </c>
      <c r="C389" s="6" t="s">
        <v>870</v>
      </c>
      <c r="D389" s="105" t="s">
        <v>40</v>
      </c>
      <c r="E389" s="6" t="s">
        <v>776</v>
      </c>
      <c r="F389" s="6" t="s">
        <v>871</v>
      </c>
      <c r="G389" s="89" t="s">
        <v>872</v>
      </c>
      <c r="H389" s="115" t="s">
        <v>960</v>
      </c>
      <c r="I389" s="86">
        <v>59</v>
      </c>
      <c r="J389" s="86">
        <v>802</v>
      </c>
      <c r="K389" s="87"/>
      <c r="L389" s="88"/>
      <c r="M389" s="88"/>
      <c r="N389" s="2"/>
    </row>
    <row r="390" spans="1:14" s="50" customFormat="1">
      <c r="A390" s="3">
        <v>313</v>
      </c>
      <c r="B390" s="3" t="s">
        <v>44</v>
      </c>
      <c r="C390" s="89">
        <v>9302328</v>
      </c>
      <c r="D390" s="5"/>
      <c r="E390" s="6" t="s">
        <v>776</v>
      </c>
      <c r="F390" s="6" t="s">
        <v>873</v>
      </c>
      <c r="G390" s="89" t="s">
        <v>874</v>
      </c>
      <c r="H390" s="115" t="s">
        <v>875</v>
      </c>
      <c r="I390" s="86">
        <v>60</v>
      </c>
      <c r="J390" s="86">
        <v>1304</v>
      </c>
      <c r="K390" s="87"/>
      <c r="L390" s="88"/>
      <c r="M390" s="88"/>
      <c r="N390" s="2"/>
    </row>
    <row r="391" spans="1:14" s="50" customFormat="1">
      <c r="A391" s="3">
        <v>314</v>
      </c>
      <c r="B391" s="3" t="s">
        <v>44</v>
      </c>
      <c r="C391" s="6"/>
      <c r="D391" s="5"/>
      <c r="E391" s="6" t="s">
        <v>776</v>
      </c>
      <c r="F391" s="6" t="s">
        <v>876</v>
      </c>
      <c r="G391" s="89" t="s">
        <v>874</v>
      </c>
      <c r="H391" s="115" t="s">
        <v>877</v>
      </c>
      <c r="I391" s="86">
        <v>6</v>
      </c>
      <c r="J391" s="86">
        <v>110</v>
      </c>
      <c r="K391" s="87"/>
      <c r="L391" s="88"/>
      <c r="M391" s="88"/>
      <c r="N391" s="2"/>
    </row>
    <row r="392" spans="1:14" s="50" customFormat="1">
      <c r="A392" s="3">
        <v>315</v>
      </c>
      <c r="B392" s="3" t="s">
        <v>44</v>
      </c>
      <c r="C392" s="6"/>
      <c r="D392" s="5"/>
      <c r="E392" s="6" t="s">
        <v>776</v>
      </c>
      <c r="F392" s="6" t="s">
        <v>878</v>
      </c>
      <c r="G392" s="89" t="s">
        <v>879</v>
      </c>
      <c r="H392" s="115" t="s">
        <v>880</v>
      </c>
      <c r="I392" s="86">
        <v>3</v>
      </c>
      <c r="J392" s="86">
        <v>21</v>
      </c>
      <c r="K392" s="87"/>
      <c r="L392" s="88"/>
      <c r="M392" s="88"/>
      <c r="N392" s="2"/>
    </row>
    <row r="393" spans="1:14" s="50" customFormat="1" ht="12.75">
      <c r="A393" s="3" t="s">
        <v>44</v>
      </c>
      <c r="B393" s="3" t="s">
        <v>44</v>
      </c>
      <c r="C393" s="3"/>
      <c r="D393" s="3"/>
      <c r="E393" s="3"/>
      <c r="F393" s="3"/>
      <c r="G393" s="3"/>
      <c r="H393" s="116"/>
      <c r="I393" s="87">
        <f>SUM(I389:I392)</f>
        <v>128</v>
      </c>
      <c r="J393" s="87">
        <f>SUM(J389:J392)</f>
        <v>2237</v>
      </c>
      <c r="K393" s="87">
        <v>2237</v>
      </c>
      <c r="L393" s="88">
        <v>2.33</v>
      </c>
      <c r="M393" s="88">
        <f>K393*L393</f>
        <v>5212.21</v>
      </c>
      <c r="N393" s="2"/>
    </row>
    <row r="394" spans="1:14" s="50" customFormat="1">
      <c r="A394" s="3">
        <v>316</v>
      </c>
      <c r="B394" s="3">
        <v>70</v>
      </c>
      <c r="C394" s="6" t="s">
        <v>881</v>
      </c>
      <c r="D394" s="105" t="s">
        <v>40</v>
      </c>
      <c r="E394" s="6" t="s">
        <v>776</v>
      </c>
      <c r="F394" s="6" t="s">
        <v>882</v>
      </c>
      <c r="G394" s="89" t="s">
        <v>304</v>
      </c>
      <c r="H394" s="115" t="s">
        <v>883</v>
      </c>
      <c r="I394" s="86">
        <v>5</v>
      </c>
      <c r="J394" s="86">
        <v>132</v>
      </c>
      <c r="K394" s="87"/>
      <c r="L394" s="88"/>
      <c r="M394" s="88"/>
      <c r="N394" s="2"/>
    </row>
    <row r="395" spans="1:14" s="50" customFormat="1">
      <c r="A395" s="3">
        <v>317</v>
      </c>
      <c r="B395" s="3" t="s">
        <v>44</v>
      </c>
      <c r="C395" s="6" t="s">
        <v>884</v>
      </c>
      <c r="D395" s="5"/>
      <c r="E395" s="6" t="s">
        <v>776</v>
      </c>
      <c r="F395" s="6" t="s">
        <v>885</v>
      </c>
      <c r="G395" s="89" t="s">
        <v>886</v>
      </c>
      <c r="H395" s="115" t="s">
        <v>887</v>
      </c>
      <c r="I395" s="86">
        <v>4</v>
      </c>
      <c r="J395" s="86">
        <v>26</v>
      </c>
      <c r="K395" s="87"/>
      <c r="L395" s="88"/>
      <c r="M395" s="88"/>
      <c r="N395" s="2"/>
    </row>
    <row r="396" spans="1:14" s="50" customFormat="1">
      <c r="A396" s="3">
        <v>318</v>
      </c>
      <c r="B396" s="3" t="s">
        <v>44</v>
      </c>
      <c r="C396" s="6"/>
      <c r="D396" s="5"/>
      <c r="E396" s="6" t="s">
        <v>776</v>
      </c>
      <c r="F396" s="6" t="s">
        <v>888</v>
      </c>
      <c r="G396" s="89" t="s">
        <v>724</v>
      </c>
      <c r="H396" s="115" t="s">
        <v>889</v>
      </c>
      <c r="I396" s="86">
        <v>3</v>
      </c>
      <c r="J396" s="86">
        <v>82</v>
      </c>
      <c r="K396" s="87"/>
      <c r="L396" s="88"/>
      <c r="M396" s="88"/>
      <c r="N396" s="2"/>
    </row>
    <row r="397" spans="1:14" s="50" customFormat="1">
      <c r="A397" s="3">
        <v>319</v>
      </c>
      <c r="B397" s="3" t="s">
        <v>44</v>
      </c>
      <c r="C397" s="3"/>
      <c r="D397" s="3"/>
      <c r="E397" s="6" t="s">
        <v>776</v>
      </c>
      <c r="F397" s="6" t="s">
        <v>890</v>
      </c>
      <c r="G397" s="89" t="s">
        <v>304</v>
      </c>
      <c r="H397" s="115" t="s">
        <v>891</v>
      </c>
      <c r="I397" s="86">
        <v>5</v>
      </c>
      <c r="J397" s="86">
        <v>130</v>
      </c>
      <c r="K397" s="87"/>
      <c r="L397" s="88"/>
      <c r="M397" s="88"/>
      <c r="N397" s="2"/>
    </row>
    <row r="398" spans="1:14" s="50" customFormat="1">
      <c r="A398" s="3">
        <v>320</v>
      </c>
      <c r="B398" s="3" t="s">
        <v>44</v>
      </c>
      <c r="C398" s="3"/>
      <c r="D398" s="3"/>
      <c r="E398" s="6" t="s">
        <v>776</v>
      </c>
      <c r="F398" s="6" t="s">
        <v>892</v>
      </c>
      <c r="G398" s="89" t="s">
        <v>724</v>
      </c>
      <c r="H398" s="115" t="s">
        <v>893</v>
      </c>
      <c r="I398" s="86">
        <v>9</v>
      </c>
      <c r="J398" s="86">
        <v>145</v>
      </c>
      <c r="K398" s="87"/>
      <c r="L398" s="88"/>
      <c r="M398" s="88"/>
      <c r="N398" s="2"/>
    </row>
    <row r="399" spans="1:14" s="50" customFormat="1" ht="30">
      <c r="A399" s="3">
        <v>321</v>
      </c>
      <c r="B399" s="3" t="s">
        <v>44</v>
      </c>
      <c r="C399" s="3"/>
      <c r="D399" s="3"/>
      <c r="E399" s="6" t="s">
        <v>776</v>
      </c>
      <c r="F399" s="6" t="s">
        <v>894</v>
      </c>
      <c r="G399" s="89" t="s">
        <v>726</v>
      </c>
      <c r="H399" s="115" t="s">
        <v>961</v>
      </c>
      <c r="I399" s="86">
        <v>27</v>
      </c>
      <c r="J399" s="86">
        <v>583</v>
      </c>
      <c r="K399" s="87"/>
      <c r="L399" s="88"/>
      <c r="M399" s="88"/>
      <c r="N399" s="2"/>
    </row>
    <row r="400" spans="1:14" s="50" customFormat="1">
      <c r="A400" s="3">
        <v>322</v>
      </c>
      <c r="B400" s="3" t="s">
        <v>44</v>
      </c>
      <c r="C400" s="3"/>
      <c r="D400" s="3"/>
      <c r="E400" s="6" t="s">
        <v>776</v>
      </c>
      <c r="F400" s="6" t="s">
        <v>895</v>
      </c>
      <c r="G400" s="89" t="s">
        <v>304</v>
      </c>
      <c r="H400" s="115" t="s">
        <v>896</v>
      </c>
      <c r="I400" s="86">
        <v>26</v>
      </c>
      <c r="J400" s="86">
        <v>342</v>
      </c>
      <c r="K400" s="87"/>
      <c r="L400" s="88"/>
      <c r="M400" s="88"/>
      <c r="N400" s="2"/>
    </row>
    <row r="401" spans="1:14" s="50" customFormat="1">
      <c r="A401" s="3">
        <v>323</v>
      </c>
      <c r="B401" s="3" t="s">
        <v>44</v>
      </c>
      <c r="C401" s="3"/>
      <c r="D401" s="3"/>
      <c r="E401" s="6" t="s">
        <v>776</v>
      </c>
      <c r="F401" s="6" t="s">
        <v>897</v>
      </c>
      <c r="G401" s="89" t="s">
        <v>898</v>
      </c>
      <c r="H401" s="115" t="s">
        <v>899</v>
      </c>
      <c r="I401" s="86">
        <v>28</v>
      </c>
      <c r="J401" s="86">
        <v>689</v>
      </c>
      <c r="K401" s="87"/>
      <c r="L401" s="88"/>
      <c r="M401" s="88"/>
      <c r="N401" s="2"/>
    </row>
    <row r="402" spans="1:14" s="50" customFormat="1" ht="12.75">
      <c r="A402" s="3" t="s">
        <v>44</v>
      </c>
      <c r="B402" s="3" t="s">
        <v>44</v>
      </c>
      <c r="C402" s="3"/>
      <c r="D402" s="3"/>
      <c r="E402" s="3"/>
      <c r="F402" s="3"/>
      <c r="G402" s="3"/>
      <c r="H402" s="116"/>
      <c r="I402" s="87">
        <f>SUM(I394:I401)</f>
        <v>107</v>
      </c>
      <c r="J402" s="87">
        <f>SUM(J394:J401)</f>
        <v>2129</v>
      </c>
      <c r="K402" s="87">
        <v>2500</v>
      </c>
      <c r="L402" s="88">
        <v>2.33</v>
      </c>
      <c r="M402" s="88">
        <f>K402*L402</f>
        <v>5825</v>
      </c>
      <c r="N402" s="2"/>
    </row>
    <row r="403" spans="1:14" s="50" customFormat="1">
      <c r="A403" s="3">
        <v>324</v>
      </c>
      <c r="B403" s="3">
        <v>71</v>
      </c>
      <c r="C403" s="6"/>
      <c r="D403" s="6" t="s">
        <v>40</v>
      </c>
      <c r="E403" s="6" t="s">
        <v>41</v>
      </c>
      <c r="F403" s="6" t="s">
        <v>900</v>
      </c>
      <c r="G403" s="89" t="s">
        <v>199</v>
      </c>
      <c r="H403" s="115" t="s">
        <v>901</v>
      </c>
      <c r="I403" s="86">
        <v>15</v>
      </c>
      <c r="J403" s="86">
        <v>406</v>
      </c>
      <c r="K403" s="86"/>
      <c r="L403" s="86"/>
      <c r="M403" s="86"/>
      <c r="N403" s="2"/>
    </row>
    <row r="404" spans="1:14" s="50" customFormat="1">
      <c r="A404" s="3">
        <v>325</v>
      </c>
      <c r="B404" s="3" t="s">
        <v>44</v>
      </c>
      <c r="C404" s="6"/>
      <c r="D404" s="6"/>
      <c r="E404" s="6" t="s">
        <v>639</v>
      </c>
      <c r="F404" s="6" t="s">
        <v>902</v>
      </c>
      <c r="G404" s="89" t="s">
        <v>903</v>
      </c>
      <c r="H404" s="115" t="s">
        <v>904</v>
      </c>
      <c r="I404" s="86">
        <v>1</v>
      </c>
      <c r="J404" s="86">
        <v>9</v>
      </c>
      <c r="K404" s="86"/>
      <c r="L404" s="86"/>
      <c r="M404" s="86"/>
      <c r="N404" s="2"/>
    </row>
    <row r="405" spans="1:14" s="50" customFormat="1">
      <c r="A405" s="3" t="s">
        <v>44</v>
      </c>
      <c r="B405" s="3" t="s">
        <v>44</v>
      </c>
      <c r="C405" s="111"/>
      <c r="D405" s="111"/>
      <c r="E405" s="111"/>
      <c r="F405" s="111"/>
      <c r="G405" s="112"/>
      <c r="H405" s="119"/>
      <c r="I405" s="113">
        <f>SUM(I403:I404)</f>
        <v>16</v>
      </c>
      <c r="J405" s="113">
        <f>SUM(J403:J404)</f>
        <v>415</v>
      </c>
      <c r="K405" s="113">
        <v>415</v>
      </c>
      <c r="L405" s="113">
        <v>2.33</v>
      </c>
      <c r="M405" s="113">
        <f>K405*L405</f>
        <v>966.95</v>
      </c>
      <c r="N405" s="2"/>
    </row>
    <row r="406" spans="1:14" s="50" customFormat="1">
      <c r="A406" s="3">
        <v>326</v>
      </c>
      <c r="B406" s="3">
        <v>72</v>
      </c>
      <c r="C406" s="6"/>
      <c r="D406" s="6" t="s">
        <v>18</v>
      </c>
      <c r="E406" s="6" t="s">
        <v>639</v>
      </c>
      <c r="F406" s="6" t="s">
        <v>905</v>
      </c>
      <c r="G406" s="89" t="s">
        <v>906</v>
      </c>
      <c r="H406" s="115" t="s">
        <v>907</v>
      </c>
      <c r="I406" s="86">
        <v>1</v>
      </c>
      <c r="J406" s="86">
        <v>9</v>
      </c>
      <c r="K406" s="86"/>
      <c r="L406" s="86"/>
      <c r="M406" s="86"/>
      <c r="N406" s="2"/>
    </row>
    <row r="407" spans="1:14" s="50" customFormat="1">
      <c r="A407" s="3">
        <v>327</v>
      </c>
      <c r="B407" s="3" t="s">
        <v>44</v>
      </c>
      <c r="C407" s="6"/>
      <c r="D407" s="6"/>
      <c r="E407" s="6" t="s">
        <v>776</v>
      </c>
      <c r="F407" s="6" t="s">
        <v>908</v>
      </c>
      <c r="G407" s="89" t="s">
        <v>909</v>
      </c>
      <c r="H407" s="115" t="s">
        <v>910</v>
      </c>
      <c r="I407" s="86">
        <v>1</v>
      </c>
      <c r="J407" s="86">
        <v>9</v>
      </c>
      <c r="K407" s="86"/>
      <c r="L407" s="86"/>
      <c r="M407" s="86"/>
      <c r="N407" s="2"/>
    </row>
    <row r="408" spans="1:14" s="50" customFormat="1">
      <c r="A408" s="3">
        <v>328</v>
      </c>
      <c r="B408" s="3" t="s">
        <v>44</v>
      </c>
      <c r="C408" s="6"/>
      <c r="D408" s="6"/>
      <c r="E408" s="6" t="s">
        <v>776</v>
      </c>
      <c r="F408" s="6" t="s">
        <v>911</v>
      </c>
      <c r="G408" s="89" t="s">
        <v>118</v>
      </c>
      <c r="H408" s="115" t="s">
        <v>912</v>
      </c>
      <c r="I408" s="86">
        <v>2</v>
      </c>
      <c r="J408" s="86">
        <v>15</v>
      </c>
      <c r="K408" s="86"/>
      <c r="L408" s="86"/>
      <c r="M408" s="86"/>
      <c r="N408" s="2"/>
    </row>
    <row r="409" spans="1:14" s="50" customFormat="1" ht="13.5" thickBot="1">
      <c r="A409" s="3"/>
      <c r="B409" s="3"/>
      <c r="C409" s="3"/>
      <c r="D409" s="3"/>
      <c r="E409" s="3"/>
      <c r="F409" s="3"/>
      <c r="G409" s="3"/>
      <c r="H409" s="116"/>
      <c r="I409" s="87">
        <f>SUM(I406:I408)</f>
        <v>4</v>
      </c>
      <c r="J409" s="87">
        <f>SUM(J406:J408)</f>
        <v>33</v>
      </c>
      <c r="K409" s="87">
        <v>33</v>
      </c>
      <c r="L409" s="88">
        <v>2.33</v>
      </c>
      <c r="M409" s="88">
        <f>K409*L409</f>
        <v>76.89</v>
      </c>
      <c r="N409" s="2"/>
    </row>
    <row r="410" spans="1:14" ht="15.75" thickBot="1">
      <c r="A410" s="91" t="s">
        <v>38</v>
      </c>
      <c r="B410" s="92"/>
      <c r="C410" s="92"/>
      <c r="D410" s="92"/>
      <c r="E410" s="92"/>
      <c r="F410" s="92"/>
      <c r="G410" s="92"/>
      <c r="H410" s="92"/>
      <c r="I410" s="92"/>
      <c r="J410" s="92"/>
      <c r="K410" s="92"/>
      <c r="L410" s="92"/>
      <c r="M410" s="90">
        <f>ROUND(SUM(M10:M409),0)</f>
        <v>457164</v>
      </c>
      <c r="N410" s="1"/>
    </row>
    <row r="411" spans="1:14" ht="15.75" thickBot="1">
      <c r="A411" s="93" t="s">
        <v>17</v>
      </c>
      <c r="B411" s="94"/>
      <c r="C411" s="94"/>
      <c r="D411" s="94"/>
      <c r="E411" s="94"/>
      <c r="F411" s="94"/>
      <c r="G411" s="94"/>
      <c r="H411" s="94"/>
      <c r="I411" s="94"/>
      <c r="J411" s="94"/>
      <c r="K411" s="94"/>
      <c r="L411" s="94"/>
      <c r="M411" s="95"/>
      <c r="N411" s="1"/>
    </row>
    <row r="412" spans="1:14" ht="15.75" thickBot="1">
      <c r="I412" s="51">
        <v>8548</v>
      </c>
      <c r="J412" s="52">
        <v>180331</v>
      </c>
      <c r="K412" s="53">
        <v>185542</v>
      </c>
    </row>
    <row r="414" spans="1:14">
      <c r="A414" s="16" t="s">
        <v>21</v>
      </c>
      <c r="B414" s="54"/>
    </row>
    <row r="415" spans="1:14">
      <c r="A415" s="16"/>
      <c r="B415" s="54"/>
    </row>
    <row r="416" spans="1:14">
      <c r="A416" s="16"/>
      <c r="B416" s="54"/>
      <c r="K416" s="55"/>
    </row>
    <row r="417" spans="1:2">
      <c r="A417" s="16" t="s">
        <v>22</v>
      </c>
      <c r="B417" s="54"/>
    </row>
    <row r="418" spans="1:2">
      <c r="A418" s="16"/>
      <c r="B418" s="54"/>
    </row>
  </sheetData>
  <sortState ref="B7:L490">
    <sortCondition ref="B7:B490"/>
    <sortCondition ref="C7:C490"/>
  </sortState>
  <mergeCells count="2">
    <mergeCell ref="A410:L410"/>
    <mergeCell ref="A411:M411"/>
  </mergeCells>
  <printOptions horizontalCentered="1"/>
  <pageMargins left="0.15748031496062992" right="0.23622047244094491" top="1.24" bottom="0.84" header="0.19685039370078741" footer="0.39370078740157483"/>
  <pageSetup paperSize="9" scale="80" fitToHeight="0" orientation="portrait" r:id="rId1"/>
  <headerFooter>
    <oddHeader>&amp;C&amp;"Cambria,Regular"&amp;10BILL
&amp;"Eras Bold ITC,Italic"&amp;28PRAGATI  LOGISTICS
&amp;"Cambria,Regular"&amp;10KHUNTIA LANE, SAMANTA SAHI, CUTTACK,
PAN NO : AGHPB9356M
&amp;G&amp;R
PH. :0671-2412244
MOB.:  9040030082</oddHeader>
    <oddFooter>&amp;CPage 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customHeight="1"/>
  <sheetData/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28"/>
  <sheetViews>
    <sheetView topLeftCell="A4" workbookViewId="0">
      <selection activeCell="M10" sqref="M10"/>
    </sheetView>
  </sheetViews>
  <sheetFormatPr defaultRowHeight="15"/>
  <cols>
    <col min="1" max="1" width="2.7109375" customWidth="1"/>
    <col min="2" max="2" width="25.85546875" customWidth="1"/>
    <col min="3" max="3" width="15" customWidth="1"/>
    <col min="4" max="4" width="18.7109375" customWidth="1"/>
    <col min="5" max="5" width="12" customWidth="1"/>
    <col min="6" max="6" width="20.28515625" customWidth="1"/>
  </cols>
  <sheetData>
    <row r="4" spans="2:6">
      <c r="B4" s="32" t="s">
        <v>1</v>
      </c>
      <c r="C4" s="56"/>
      <c r="D4" s="56"/>
      <c r="E4" s="32" t="s">
        <v>31</v>
      </c>
      <c r="F4" s="57"/>
    </row>
    <row r="5" spans="2:6">
      <c r="B5" s="32" t="s">
        <v>19</v>
      </c>
      <c r="C5" s="56"/>
      <c r="D5" s="56"/>
      <c r="E5" s="32" t="s">
        <v>33</v>
      </c>
      <c r="F5" s="57"/>
    </row>
    <row r="6" spans="2:6">
      <c r="B6" s="32" t="s">
        <v>2</v>
      </c>
      <c r="C6" s="56"/>
      <c r="D6" s="56"/>
      <c r="E6" s="32" t="s">
        <v>32</v>
      </c>
      <c r="F6" s="57"/>
    </row>
    <row r="7" spans="2:6">
      <c r="B7" s="32" t="s">
        <v>20</v>
      </c>
      <c r="C7" s="56"/>
      <c r="D7" s="56"/>
      <c r="E7" s="32" t="s">
        <v>0</v>
      </c>
      <c r="F7" s="57"/>
    </row>
    <row r="8" spans="2:6">
      <c r="B8" s="58"/>
      <c r="C8" s="59"/>
      <c r="D8" s="59"/>
      <c r="E8" s="32" t="s">
        <v>3</v>
      </c>
      <c r="F8" s="59"/>
    </row>
    <row r="9" spans="2:6">
      <c r="B9" s="58"/>
    </row>
    <row r="10" spans="2:6" ht="15.75" thickBot="1">
      <c r="B10" s="58"/>
    </row>
    <row r="11" spans="2:6" ht="15.75" thickBot="1">
      <c r="B11" s="99" t="s">
        <v>35</v>
      </c>
      <c r="C11" s="100"/>
      <c r="D11" s="100"/>
      <c r="E11" s="100"/>
      <c r="F11" s="101"/>
    </row>
    <row r="12" spans="2:6" ht="15.75" thickBot="1">
      <c r="B12" s="60"/>
      <c r="C12" s="61"/>
      <c r="D12" s="61"/>
      <c r="E12" s="61"/>
      <c r="F12" s="62"/>
    </row>
    <row r="13" spans="2:6" ht="15.75" thickBot="1">
      <c r="B13" s="102" t="s">
        <v>23</v>
      </c>
      <c r="C13" s="103"/>
      <c r="D13" s="103"/>
      <c r="E13" s="103"/>
      <c r="F13" s="104"/>
    </row>
    <row r="14" spans="2:6" s="75" customFormat="1" ht="30.75" thickBot="1">
      <c r="B14" s="81"/>
      <c r="C14" s="72" t="s">
        <v>26</v>
      </c>
      <c r="D14" s="72" t="s">
        <v>27</v>
      </c>
      <c r="E14" s="73" t="s">
        <v>24</v>
      </c>
      <c r="F14" s="74" t="s">
        <v>25</v>
      </c>
    </row>
    <row r="15" spans="2:6">
      <c r="B15" s="82" t="s">
        <v>29</v>
      </c>
      <c r="C15" s="63">
        <v>392532</v>
      </c>
      <c r="D15" s="63">
        <v>392532</v>
      </c>
      <c r="E15" s="64">
        <v>2.33</v>
      </c>
      <c r="F15" s="65">
        <f>D15*E15</f>
        <v>914599.56</v>
      </c>
    </row>
    <row r="16" spans="2:6">
      <c r="B16" s="80" t="s">
        <v>30</v>
      </c>
      <c r="C16" s="66">
        <v>28003</v>
      </c>
      <c r="D16" s="66">
        <v>30500</v>
      </c>
      <c r="E16" s="67">
        <v>2.33</v>
      </c>
      <c r="F16" s="68">
        <f t="shared" ref="F16:F19" si="0">D16*E16</f>
        <v>71065</v>
      </c>
    </row>
    <row r="17" spans="2:6">
      <c r="B17" s="76" t="s">
        <v>18</v>
      </c>
      <c r="C17" s="66">
        <v>0</v>
      </c>
      <c r="D17" s="66">
        <v>0</v>
      </c>
      <c r="E17" s="67">
        <v>2.33</v>
      </c>
      <c r="F17" s="68">
        <f t="shared" si="0"/>
        <v>0</v>
      </c>
    </row>
    <row r="18" spans="2:6">
      <c r="B18" s="80" t="s">
        <v>29</v>
      </c>
      <c r="C18" s="66">
        <v>21925</v>
      </c>
      <c r="D18" s="66">
        <v>21925</v>
      </c>
      <c r="E18" s="67">
        <v>4.5</v>
      </c>
      <c r="F18" s="68">
        <f t="shared" si="0"/>
        <v>98662.5</v>
      </c>
    </row>
    <row r="19" spans="2:6" ht="15.75" thickBot="1">
      <c r="B19" s="77" t="s">
        <v>18</v>
      </c>
      <c r="C19" s="78">
        <v>1014</v>
      </c>
      <c r="D19" s="78">
        <v>1014</v>
      </c>
      <c r="E19" s="79">
        <v>4.5</v>
      </c>
      <c r="F19" s="69">
        <f t="shared" si="0"/>
        <v>4563</v>
      </c>
    </row>
    <row r="20" spans="2:6" s="75" customFormat="1" ht="15.75" thickBot="1">
      <c r="B20" s="96" t="s">
        <v>34</v>
      </c>
      <c r="C20" s="97"/>
      <c r="D20" s="97"/>
      <c r="E20" s="98"/>
      <c r="F20" s="70">
        <f>ROUND(SUM(F15:F19),0)</f>
        <v>1088890</v>
      </c>
    </row>
    <row r="21" spans="2:6" s="85" customFormat="1" ht="15.75" thickBot="1">
      <c r="B21" s="83"/>
      <c r="C21" s="84">
        <f>SUM(C15:C19)</f>
        <v>443474</v>
      </c>
      <c r="D21" s="84">
        <f>SUM(D15:D19)</f>
        <v>445971</v>
      </c>
    </row>
    <row r="22" spans="2:6">
      <c r="B22" s="58"/>
    </row>
    <row r="23" spans="2:6">
      <c r="B23" s="58"/>
    </row>
    <row r="24" spans="2:6">
      <c r="B24" s="71" t="s">
        <v>28</v>
      </c>
    </row>
    <row r="25" spans="2:6">
      <c r="B25" s="71"/>
    </row>
    <row r="26" spans="2:6">
      <c r="B26" s="71"/>
    </row>
    <row r="27" spans="2:6">
      <c r="B27" s="71"/>
    </row>
    <row r="28" spans="2:6">
      <c r="B28" s="71" t="s">
        <v>22</v>
      </c>
    </row>
  </sheetData>
  <mergeCells count="3">
    <mergeCell ref="B20:E20"/>
    <mergeCell ref="B11:F11"/>
    <mergeCell ref="B13:F13"/>
  </mergeCells>
  <pageMargins left="0.42" right="0.3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PERSONAL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pratyush</dc:creator>
  <cp:lastModifiedBy>ARATA</cp:lastModifiedBy>
  <cp:lastPrinted>2026-06-12T06:04:10Z</cp:lastPrinted>
  <dcterms:created xsi:type="dcterms:W3CDTF">2010-04-08T11:28:01Z</dcterms:created>
  <dcterms:modified xsi:type="dcterms:W3CDTF">2026-06-18T10:38:31Z</dcterms:modified>
</cp:coreProperties>
</file>