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K12"/>
  <c r="K7"/>
  <c r="K11"/>
  <c r="K4"/>
  <c r="I5"/>
  <c r="I6"/>
  <c r="I7"/>
  <c r="I8"/>
  <c r="I9"/>
  <c r="I10"/>
  <c r="I11"/>
  <c r="I4"/>
  <c r="H5"/>
  <c r="K5" s="1"/>
  <c r="H6"/>
  <c r="K6" s="1"/>
  <c r="H8"/>
  <c r="K8" s="1"/>
  <c r="H9"/>
  <c r="K9" s="1"/>
  <c r="H10"/>
  <c r="K10" s="1"/>
</calcChain>
</file>

<file path=xl/sharedStrings.xml><?xml version="1.0" encoding="utf-8"?>
<sst xmlns="http://schemas.openxmlformats.org/spreadsheetml/2006/main" count="57" uniqueCount="44">
  <si>
    <t>02/9/2025</t>
  </si>
  <si>
    <t>812,298</t>
  </si>
  <si>
    <t>04/9/2025</t>
  </si>
  <si>
    <t>829</t>
  </si>
  <si>
    <t>09/9/2025</t>
  </si>
  <si>
    <t>894</t>
  </si>
  <si>
    <t>890</t>
  </si>
  <si>
    <t>11/9/2025</t>
  </si>
  <si>
    <t>328</t>
  </si>
  <si>
    <t>923</t>
  </si>
  <si>
    <t>12/9/2025</t>
  </si>
  <si>
    <t>893</t>
  </si>
  <si>
    <t>25/9/2025</t>
  </si>
  <si>
    <t>134</t>
  </si>
  <si>
    <t>SL</t>
  </si>
  <si>
    <t>DATE</t>
  </si>
  <si>
    <t>LR NO</t>
  </si>
  <si>
    <t>INV NO</t>
  </si>
  <si>
    <t>FROM</t>
  </si>
  <si>
    <t>TO</t>
  </si>
  <si>
    <t>CASE</t>
  </si>
  <si>
    <t>BH/03422</t>
  </si>
  <si>
    <t>BH/03462</t>
  </si>
  <si>
    <t>BH/03572</t>
  </si>
  <si>
    <t>BH/03573</t>
  </si>
  <si>
    <t>BH/03630</t>
  </si>
  <si>
    <t>BH/03631</t>
  </si>
  <si>
    <t>BH/03674</t>
  </si>
  <si>
    <t>BH/03916</t>
  </si>
  <si>
    <t>OLATPUR</t>
  </si>
  <si>
    <t>JAJPUR TOWN</t>
  </si>
  <si>
    <t>KANKADAJODI</t>
  </si>
  <si>
    <t>BALASORE</t>
  </si>
  <si>
    <t>BBSR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</si>
  <si>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</si>
  <si>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</si>
  <si>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</si>
  <si>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</si>
  <si>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</si>
  <si>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TORQUE PHARMACEUTICALS PVT  LTD
Address:PLOT NO-156/781 KHATA NO-412/89 BEHINDSYMPHONY MALL MOUZA-RUDRAPUR HANSPAL  BHUBANESWAR ODISHA,7847810685
GST No:21AABCT1244P1ZF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</si>
  <si>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</si>
  <si>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</si>
  <si>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THREE THOUSAND ONE HUNDRED SIXTY TWO ONLY)</t>
  </si>
  <si>
    <t xml:space="preserve">Bill Date: 30/09/2025
Bill NO : 17170
Total Amount : 3162.00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</si>
</sst>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6</xdr:col>
      <xdr:colOff>295275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0"/>
          <a:ext cx="3228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3" sqref="P3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4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0" customFormat="1" ht="90" customHeight="1">
      <c r="A1" s="6"/>
      <c r="B1" s="7"/>
      <c r="C1" s="7"/>
      <c r="D1" s="7"/>
      <c r="E1" s="7"/>
      <c r="F1" s="7"/>
      <c r="G1" s="8"/>
      <c r="H1" s="9" t="s">
        <v>38</v>
      </c>
      <c r="I1" s="9"/>
      <c r="J1" s="9"/>
      <c r="K1" s="9"/>
    </row>
    <row r="2" spans="1:11" s="10" customFormat="1" ht="83.25" customHeight="1">
      <c r="A2" s="6" t="s">
        <v>39</v>
      </c>
      <c r="B2" s="7"/>
      <c r="C2" s="7"/>
      <c r="D2" s="7"/>
      <c r="E2" s="7"/>
      <c r="F2" s="7"/>
      <c r="G2" s="8"/>
      <c r="H2" s="9" t="s">
        <v>43</v>
      </c>
      <c r="I2" s="9"/>
      <c r="J2" s="9"/>
      <c r="K2" s="9"/>
    </row>
    <row r="3" spans="1:11" s="1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4" t="s">
        <v>34</v>
      </c>
      <c r="I3" s="4" t="s">
        <v>35</v>
      </c>
      <c r="J3" s="4" t="s">
        <v>36</v>
      </c>
      <c r="K3" s="4" t="s">
        <v>37</v>
      </c>
    </row>
    <row r="4" spans="1:11">
      <c r="A4" s="2">
        <v>1</v>
      </c>
      <c r="B4" s="2" t="s">
        <v>0</v>
      </c>
      <c r="C4" s="2" t="s">
        <v>21</v>
      </c>
      <c r="D4" s="2" t="s">
        <v>1</v>
      </c>
      <c r="E4" s="2" t="s">
        <v>33</v>
      </c>
      <c r="F4" s="2" t="s">
        <v>29</v>
      </c>
      <c r="G4" s="2">
        <v>10</v>
      </c>
      <c r="H4" s="5">
        <v>55</v>
      </c>
      <c r="I4" s="5">
        <f>G4*2</f>
        <v>20</v>
      </c>
      <c r="J4" s="5">
        <v>30</v>
      </c>
      <c r="K4" s="5">
        <f>G4*H4+I4+J4</f>
        <v>600</v>
      </c>
    </row>
    <row r="5" spans="1:11">
      <c r="A5" s="2">
        <v>2</v>
      </c>
      <c r="B5" s="2" t="s">
        <v>2</v>
      </c>
      <c r="C5" s="2" t="s">
        <v>22</v>
      </c>
      <c r="D5" s="2" t="s">
        <v>3</v>
      </c>
      <c r="E5" s="2" t="s">
        <v>33</v>
      </c>
      <c r="F5" s="2" t="s">
        <v>30</v>
      </c>
      <c r="G5" s="2">
        <v>2</v>
      </c>
      <c r="H5" s="5">
        <f>VLOOKUP(F5,'[1]TORQUE PHARMA'!$C$5:$D$71,2,FALSE)</f>
        <v>55</v>
      </c>
      <c r="I5" s="5">
        <f t="shared" ref="I5:I11" si="0">G5*2</f>
        <v>4</v>
      </c>
      <c r="J5" s="5">
        <v>30</v>
      </c>
      <c r="K5" s="5">
        <f t="shared" ref="K5:K11" si="1">G5*H5+I5+J5</f>
        <v>144</v>
      </c>
    </row>
    <row r="6" spans="1:11">
      <c r="A6" s="2">
        <v>3</v>
      </c>
      <c r="B6" s="2" t="s">
        <v>4</v>
      </c>
      <c r="C6" s="2" t="s">
        <v>23</v>
      </c>
      <c r="D6" s="2" t="s">
        <v>5</v>
      </c>
      <c r="E6" s="2" t="s">
        <v>33</v>
      </c>
      <c r="F6" s="2" t="s">
        <v>31</v>
      </c>
      <c r="G6" s="2">
        <v>11</v>
      </c>
      <c r="H6" s="5">
        <f>VLOOKUP(F6,'[1]TORQUE PHARMA'!$C$5:$D$71,2,FALSE)</f>
        <v>80</v>
      </c>
      <c r="I6" s="5">
        <f t="shared" si="0"/>
        <v>22</v>
      </c>
      <c r="J6" s="5">
        <v>30</v>
      </c>
      <c r="K6" s="5">
        <f t="shared" si="1"/>
        <v>932</v>
      </c>
    </row>
    <row r="7" spans="1:11">
      <c r="A7" s="2">
        <v>4</v>
      </c>
      <c r="B7" s="2" t="s">
        <v>4</v>
      </c>
      <c r="C7" s="2" t="s">
        <v>24</v>
      </c>
      <c r="D7" s="2" t="s">
        <v>6</v>
      </c>
      <c r="E7" s="2" t="s">
        <v>33</v>
      </c>
      <c r="F7" s="2" t="s">
        <v>29</v>
      </c>
      <c r="G7" s="2">
        <v>3</v>
      </c>
      <c r="H7" s="5">
        <v>55</v>
      </c>
      <c r="I7" s="5">
        <f t="shared" si="0"/>
        <v>6</v>
      </c>
      <c r="J7" s="5">
        <v>30</v>
      </c>
      <c r="K7" s="5">
        <f t="shared" si="1"/>
        <v>201</v>
      </c>
    </row>
    <row r="8" spans="1:11">
      <c r="A8" s="2">
        <v>5</v>
      </c>
      <c r="B8" s="2" t="s">
        <v>7</v>
      </c>
      <c r="C8" s="2" t="s">
        <v>25</v>
      </c>
      <c r="D8" s="2" t="s">
        <v>8</v>
      </c>
      <c r="E8" s="2" t="s">
        <v>33</v>
      </c>
      <c r="F8" s="2" t="s">
        <v>31</v>
      </c>
      <c r="G8" s="2">
        <v>1</v>
      </c>
      <c r="H8" s="5">
        <f>VLOOKUP(F8,'[1]TORQUE PHARMA'!$C$5:$D$71,2,FALSE)</f>
        <v>80</v>
      </c>
      <c r="I8" s="5">
        <f t="shared" si="0"/>
        <v>2</v>
      </c>
      <c r="J8" s="5">
        <v>30</v>
      </c>
      <c r="K8" s="5">
        <f t="shared" si="1"/>
        <v>112</v>
      </c>
    </row>
    <row r="9" spans="1:11">
      <c r="A9" s="2">
        <v>6</v>
      </c>
      <c r="B9" s="2" t="s">
        <v>7</v>
      </c>
      <c r="C9" s="2" t="s">
        <v>26</v>
      </c>
      <c r="D9" s="2" t="s">
        <v>9</v>
      </c>
      <c r="E9" s="2" t="s">
        <v>33</v>
      </c>
      <c r="F9" s="2" t="s">
        <v>32</v>
      </c>
      <c r="G9" s="2">
        <v>3</v>
      </c>
      <c r="H9" s="5">
        <f>VLOOKUP(F9,'[1]TORQUE PHARMA'!$C$5:$D$71,2,FALSE)</f>
        <v>55</v>
      </c>
      <c r="I9" s="5">
        <f t="shared" si="0"/>
        <v>6</v>
      </c>
      <c r="J9" s="5">
        <v>30</v>
      </c>
      <c r="K9" s="5">
        <f t="shared" si="1"/>
        <v>201</v>
      </c>
    </row>
    <row r="10" spans="1:11">
      <c r="A10" s="2">
        <v>7</v>
      </c>
      <c r="B10" s="2" t="s">
        <v>10</v>
      </c>
      <c r="C10" s="2" t="s">
        <v>27</v>
      </c>
      <c r="D10" s="2" t="s">
        <v>11</v>
      </c>
      <c r="E10" s="2" t="s">
        <v>33</v>
      </c>
      <c r="F10" s="2" t="s">
        <v>30</v>
      </c>
      <c r="G10" s="2">
        <v>2</v>
      </c>
      <c r="H10" s="5">
        <f>VLOOKUP(F10,'[1]TORQUE PHARMA'!$C$5:$D$71,2,FALSE)</f>
        <v>55</v>
      </c>
      <c r="I10" s="5">
        <f t="shared" si="0"/>
        <v>4</v>
      </c>
      <c r="J10" s="5">
        <v>30</v>
      </c>
      <c r="K10" s="5">
        <f t="shared" si="1"/>
        <v>144</v>
      </c>
    </row>
    <row r="11" spans="1:11">
      <c r="A11" s="2">
        <v>8</v>
      </c>
      <c r="B11" s="2" t="s">
        <v>12</v>
      </c>
      <c r="C11" s="2" t="s">
        <v>28</v>
      </c>
      <c r="D11" s="2" t="s">
        <v>13</v>
      </c>
      <c r="E11" s="2" t="s">
        <v>33</v>
      </c>
      <c r="F11" s="2" t="s">
        <v>29</v>
      </c>
      <c r="G11" s="2">
        <v>14</v>
      </c>
      <c r="H11" s="5">
        <v>55</v>
      </c>
      <c r="I11" s="5">
        <f t="shared" si="0"/>
        <v>28</v>
      </c>
      <c r="J11" s="5">
        <v>30</v>
      </c>
      <c r="K11" s="5">
        <f t="shared" si="1"/>
        <v>828</v>
      </c>
    </row>
    <row r="12" spans="1:11" s="16" customFormat="1">
      <c r="A12" s="11" t="s">
        <v>42</v>
      </c>
      <c r="B12" s="12"/>
      <c r="C12" s="12"/>
      <c r="D12" s="12"/>
      <c r="E12" s="12"/>
      <c r="F12" s="12"/>
      <c r="G12" s="12"/>
      <c r="H12" s="13"/>
      <c r="I12" s="13"/>
      <c r="J12" s="14"/>
      <c r="K12" s="15">
        <f>SUM(K4:K11)</f>
        <v>3162</v>
      </c>
    </row>
    <row r="13" spans="1:11" s="16" customFormat="1" ht="30" customHeight="1">
      <c r="A13" s="17" t="s">
        <v>40</v>
      </c>
      <c r="B13" s="17"/>
      <c r="C13" s="17"/>
      <c r="D13" s="17"/>
      <c r="E13" s="17"/>
      <c r="F13" s="17"/>
      <c r="G13" s="17"/>
      <c r="H13" s="18"/>
      <c r="I13" s="18"/>
      <c r="J13" s="18"/>
      <c r="K13" s="18"/>
    </row>
    <row r="14" spans="1:11" s="16" customFormat="1" ht="30" customHeight="1">
      <c r="A14" s="17" t="s">
        <v>41</v>
      </c>
      <c r="B14" s="17"/>
      <c r="C14" s="17"/>
      <c r="D14" s="17"/>
      <c r="E14" s="17"/>
      <c r="F14" s="17"/>
      <c r="G14" s="17"/>
      <c r="H14" s="18"/>
      <c r="I14" s="18"/>
      <c r="J14" s="18"/>
      <c r="K14" s="18"/>
    </row>
    <row r="15" spans="1:11">
      <c r="G15" s="19">
        <f>SUM(G4:G11)</f>
        <v>46</v>
      </c>
    </row>
  </sheetData>
  <sortState ref="B2:G9">
    <sortCondition ref="B1"/>
  </sortState>
  <mergeCells count="7">
    <mergeCell ref="A14:K14"/>
    <mergeCell ref="A1:G1"/>
    <mergeCell ref="H1:K1"/>
    <mergeCell ref="A2:G2"/>
    <mergeCell ref="H2:K2"/>
    <mergeCell ref="A12:J12"/>
    <mergeCell ref="A13:K13"/>
  </mergeCells>
  <conditionalFormatting sqref="C12:C14">
    <cfRule type="duplicateValues" dxfId="3" priority="2"/>
  </conditionalFormatting>
  <conditionalFormatting sqref="C12:C14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2025-10-11T08:00:13Z</dcterms:created>
  <dcterms:modified xsi:type="dcterms:W3CDTF">2025-10-11T10:29:46Z</dcterms:modified>
</cp:coreProperties>
</file>