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Sheet1!$1:$9</definedName>
  </definedNames>
  <calcPr calcId="124519"/>
</workbook>
</file>

<file path=xl/calcChain.xml><?xml version="1.0" encoding="utf-8"?>
<calcChain xmlns="http://schemas.openxmlformats.org/spreadsheetml/2006/main">
  <c r="J14" i="1"/>
  <c r="J10"/>
  <c r="H16"/>
  <c r="J16" s="1"/>
  <c r="H15"/>
  <c r="J15" s="1"/>
  <c r="H14"/>
  <c r="H13"/>
  <c r="J13" s="1"/>
  <c r="H12"/>
  <c r="J12" s="1"/>
  <c r="H11"/>
  <c r="J11" s="1"/>
  <c r="H10"/>
  <c r="J17" l="1"/>
</calcChain>
</file>

<file path=xl/sharedStrings.xml><?xml version="1.0" encoding="utf-8"?>
<sst xmlns="http://schemas.openxmlformats.org/spreadsheetml/2006/main" count="58" uniqueCount="48">
  <si>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</si>
  <si>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</si>
  <si>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</si>
  <si>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</si>
  <si>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</si>
  <si>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</si>
  <si>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</si>
  <si>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</si>
  <si>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</si>
  <si>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</si>
  <si>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</si>
  <si>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</si>
  <si>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</si>
  <si>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MONTH   : JULY,2021</t>
  </si>
  <si>
    <t>KINDLY ,VERIFY &amp; CONFIRM US  WITHIN 7 DAYS ,ELSE GST WILL 20TH AUGUST,2021.</t>
  </si>
  <si>
    <t>DESTINATION</t>
  </si>
  <si>
    <t>INV NO</t>
  </si>
  <si>
    <t>CTC</t>
  </si>
  <si>
    <t>LR CH.</t>
  </si>
  <si>
    <t>AMT.</t>
  </si>
  <si>
    <t>HSN CODE-996791</t>
  </si>
  <si>
    <t>CASE</t>
  </si>
  <si>
    <t>PG/JAA/01125/21-22</t>
  </si>
  <si>
    <t>CUTTACK</t>
  </si>
  <si>
    <t>ROURKELA</t>
  </si>
  <si>
    <t>4506603324</t>
  </si>
  <si>
    <t>PG/JAA/01129/21-22</t>
  </si>
  <si>
    <t>KHARIAR ROAD</t>
  </si>
  <si>
    <t>3307/3316</t>
  </si>
  <si>
    <t>PG/JAA/01197/21-22</t>
  </si>
  <si>
    <t>116/3363/3362</t>
  </si>
  <si>
    <t>PG/JAA/01232/21-22</t>
  </si>
  <si>
    <t>BARIPADA</t>
  </si>
  <si>
    <t>3364/368</t>
  </si>
  <si>
    <t>PG/JAA/01251/21-22</t>
  </si>
  <si>
    <t>4506603380</t>
  </si>
  <si>
    <t>PG/JAA/01298/21-22</t>
  </si>
  <si>
    <t>4506603398</t>
  </si>
  <si>
    <t>PG/JAA/01329/21-22</t>
  </si>
  <si>
    <t>3428</t>
  </si>
  <si>
    <t>RATE</t>
  </si>
  <si>
    <t xml:space="preserve">INVOICE .   : INV-2170/21-22 </t>
  </si>
  <si>
    <t>(RUPEES ONE THOUSAND SEVEN HUNDRED THIRTY ONLY)</t>
  </si>
  <si>
    <t>M/S ESSAR ASSOCIATES</t>
  </si>
  <si>
    <t>GSTIN : 21ACHPG8974E1ZN</t>
  </si>
  <si>
    <t>MOB: 9776008888</t>
  </si>
  <si>
    <t>C/O ZENEX ANIMAL HEALTH INDIA PVT LTD</t>
  </si>
  <si>
    <t>INVOICE DATE : 05/08/2021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</si>
</sst>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10"/>
      <color rgb="FF000000"/>
      <name val="Kinnari"/>
    </font>
    <font>
      <sz val="9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indent="6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0" fontId="5" fillId="0" borderId="0" xfId="0" applyFont="1"/>
    <xf numFmtId="164" fontId="8" fillId="0" borderId="0" xfId="0" applyNumberFormat="1" applyFont="1" applyFill="1" applyBorder="1" applyAlignment="1">
      <alignment horizontal="right"/>
    </xf>
    <xf numFmtId="164" fontId="9" fillId="0" borderId="5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right" vertical="center"/>
    </xf>
    <xf numFmtId="2" fontId="11" fillId="0" borderId="2" xfId="0" applyNumberFormat="1" applyFont="1" applyBorder="1" applyAlignment="1">
      <alignment horizontal="right" vertical="center"/>
    </xf>
    <xf numFmtId="2" fontId="11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ATC%20QUOTATION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24</v>
          </cell>
          <cell r="D6">
            <v>20</v>
          </cell>
          <cell r="F6">
            <v>30</v>
          </cell>
        </row>
        <row r="7">
          <cell r="B7" t="str">
            <v>BARGARH</v>
          </cell>
          <cell r="C7">
            <v>24</v>
          </cell>
          <cell r="D7">
            <v>20</v>
          </cell>
          <cell r="F7">
            <v>24</v>
          </cell>
        </row>
        <row r="8">
          <cell r="B8" t="str">
            <v>BARIPADA</v>
          </cell>
          <cell r="C8">
            <v>24</v>
          </cell>
          <cell r="D8">
            <v>20</v>
          </cell>
          <cell r="F8">
            <v>34</v>
          </cell>
        </row>
        <row r="9">
          <cell r="B9" t="str">
            <v>BERHAMPUR</v>
          </cell>
          <cell r="C9">
            <v>24</v>
          </cell>
          <cell r="D9">
            <v>20</v>
          </cell>
          <cell r="F9">
            <v>30</v>
          </cell>
        </row>
        <row r="10">
          <cell r="B10" t="str">
            <v>BHAWANIPATNA</v>
          </cell>
          <cell r="D10">
            <v>20</v>
          </cell>
          <cell r="F10">
            <v>38</v>
          </cell>
        </row>
        <row r="11">
          <cell r="B11" t="str">
            <v>BOLANGIR</v>
          </cell>
          <cell r="C11">
            <v>38</v>
          </cell>
          <cell r="D11">
            <v>20</v>
          </cell>
          <cell r="F11">
            <v>38</v>
          </cell>
        </row>
        <row r="12">
          <cell r="B12" t="str">
            <v>JEYPORE</v>
          </cell>
          <cell r="C12">
            <v>38</v>
          </cell>
          <cell r="D12">
            <v>20</v>
          </cell>
          <cell r="F12">
            <v>38</v>
          </cell>
        </row>
        <row r="13">
          <cell r="B13" t="str">
            <v>JHARSUGUDA</v>
          </cell>
          <cell r="C13">
            <v>24</v>
          </cell>
          <cell r="D13">
            <v>20</v>
          </cell>
          <cell r="F13">
            <v>24</v>
          </cell>
        </row>
        <row r="14">
          <cell r="B14" t="str">
            <v>KANTABANJI</v>
          </cell>
          <cell r="C14">
            <v>38</v>
          </cell>
          <cell r="D14">
            <v>20</v>
          </cell>
          <cell r="F14">
            <v>38</v>
          </cell>
        </row>
        <row r="15">
          <cell r="B15" t="str">
            <v>KEONJHAR</v>
          </cell>
          <cell r="C15">
            <v>24</v>
          </cell>
          <cell r="D15">
            <v>20</v>
          </cell>
          <cell r="F15">
            <v>35</v>
          </cell>
        </row>
        <row r="16">
          <cell r="B16" t="str">
            <v>KHARIAR ROAD</v>
          </cell>
          <cell r="D16">
            <v>20</v>
          </cell>
          <cell r="F16">
            <v>48</v>
          </cell>
        </row>
        <row r="17">
          <cell r="B17" t="str">
            <v>PADAMPUR</v>
          </cell>
          <cell r="D17">
            <v>20</v>
          </cell>
          <cell r="F17">
            <v>48</v>
          </cell>
        </row>
        <row r="18">
          <cell r="B18" t="str">
            <v>PAIKMAL</v>
          </cell>
          <cell r="D18">
            <v>20</v>
          </cell>
          <cell r="F18">
            <v>48</v>
          </cell>
        </row>
        <row r="19">
          <cell r="B19" t="str">
            <v>RAYAGADA</v>
          </cell>
          <cell r="C19">
            <v>38</v>
          </cell>
          <cell r="D19">
            <v>20</v>
          </cell>
          <cell r="F19">
            <v>38</v>
          </cell>
        </row>
        <row r="20">
          <cell r="B20" t="str">
            <v>ROURKELA</v>
          </cell>
          <cell r="C20">
            <v>24</v>
          </cell>
          <cell r="D20">
            <v>20</v>
          </cell>
          <cell r="F20">
            <v>24</v>
          </cell>
        </row>
        <row r="21">
          <cell r="B21" t="str">
            <v>SAMBALPUR</v>
          </cell>
          <cell r="C21">
            <v>24</v>
          </cell>
          <cell r="D21">
            <v>20</v>
          </cell>
          <cell r="F21">
            <v>24</v>
          </cell>
        </row>
        <row r="22">
          <cell r="B22" t="str">
            <v>SUNDARGARH</v>
          </cell>
          <cell r="C22">
            <v>38</v>
          </cell>
          <cell r="D22">
            <v>20</v>
          </cell>
          <cell r="F22">
            <v>38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zoomScale="145" zoomScaleNormal="145" workbookViewId="0">
      <selection activeCell="F3" sqref="F3"/>
    </sheetView>
  </sheetViews>
  <sheetFormatPr defaultRowHeight="11.25"/>
  <cols>
    <col min="1" max="1" width="2.85546875" style="13" customWidth="1"/>
    <col min="2" max="2" width="10.7109375" style="14" bestFit="1" customWidth="1"/>
    <col min="3" max="3" width="19.28515625" style="15" bestFit="1" customWidth="1"/>
    <col min="4" max="4" width="6.140625" style="16" bestFit="1" customWidth="1"/>
    <col min="5" max="5" width="16.140625" style="13" bestFit="1" customWidth="1"/>
    <col min="6" max="6" width="13.85546875" style="29" bestFit="1" customWidth="1"/>
    <col min="7" max="7" width="6.28515625" style="17" customWidth="1"/>
    <col min="8" max="8" width="7.140625" style="3" customWidth="1"/>
    <col min="9" max="9" width="5.42578125" style="3" bestFit="1" customWidth="1"/>
    <col min="10" max="10" width="8.42578125" style="3" customWidth="1"/>
    <col min="11" max="16384" width="9.140625" style="3"/>
  </cols>
  <sheetData>
    <row r="1" spans="1:10" s="7" customFormat="1" ht="15" customHeight="1">
      <c r="A1" s="4" t="s">
        <v>0</v>
      </c>
      <c r="B1" s="22"/>
      <c r="C1" s="4"/>
      <c r="D1" s="8"/>
      <c r="F1" s="19" t="s">
        <v>13</v>
      </c>
    </row>
    <row r="2" spans="1:10" s="7" customFormat="1" ht="15" customHeight="1">
      <c r="A2" s="39" t="s">
        <v>43</v>
      </c>
      <c r="B2" s="23"/>
      <c r="C2" s="5"/>
      <c r="F2" s="19" t="s">
        <v>41</v>
      </c>
    </row>
    <row r="3" spans="1:10" s="7" customFormat="1" ht="15" customHeight="1">
      <c r="A3" s="40" t="s">
        <v>46</v>
      </c>
      <c r="B3" s="24"/>
      <c r="C3" s="6"/>
      <c r="D3" s="8"/>
      <c r="F3" s="19" t="s">
        <v>47</v>
      </c>
    </row>
    <row r="4" spans="1:10" s="7" customFormat="1" ht="15" customHeight="1">
      <c r="A4" s="41" t="s">
        <v>23</v>
      </c>
      <c r="B4" s="24"/>
      <c r="C4" s="6"/>
      <c r="D4" s="8"/>
      <c r="E4" s="9"/>
      <c r="F4" s="19" t="s">
        <v>11</v>
      </c>
    </row>
    <row r="5" spans="1:10" s="7" customFormat="1" ht="15" customHeight="1">
      <c r="A5" s="41" t="s">
        <v>44</v>
      </c>
      <c r="B5" s="26"/>
      <c r="C5" s="8"/>
      <c r="D5" s="10"/>
      <c r="E5" s="9"/>
      <c r="F5" s="52" t="s">
        <v>20</v>
      </c>
      <c r="G5" s="52"/>
      <c r="H5" s="52"/>
      <c r="I5" s="52"/>
      <c r="J5" s="45"/>
    </row>
    <row r="6" spans="1:10" s="7" customFormat="1" ht="12.75">
      <c r="A6" s="40" t="s">
        <v>45</v>
      </c>
      <c r="B6" s="25"/>
      <c r="C6" s="8"/>
      <c r="D6" s="10"/>
      <c r="E6" s="9"/>
      <c r="F6" s="27"/>
      <c r="G6" s="11"/>
    </row>
    <row r="7" spans="1:10" s="7" customFormat="1" ht="12.75">
      <c r="A7" s="4"/>
      <c r="B7" s="25"/>
      <c r="C7" s="8"/>
      <c r="D7" s="10"/>
      <c r="E7" s="9"/>
      <c r="F7" s="27"/>
      <c r="G7" s="11"/>
    </row>
    <row r="8" spans="1:10" s="7" customFormat="1" ht="12.75">
      <c r="A8" s="4"/>
      <c r="B8" s="25"/>
      <c r="C8" s="8"/>
      <c r="D8" s="10"/>
      <c r="E8" s="9"/>
      <c r="F8" s="27"/>
      <c r="G8" s="11"/>
    </row>
    <row r="9" spans="1:10" s="32" customFormat="1" ht="24">
      <c r="A9" s="42" t="s">
        <v>4</v>
      </c>
      <c r="B9" s="42" t="s">
        <v>5</v>
      </c>
      <c r="C9" s="42" t="s">
        <v>6</v>
      </c>
      <c r="D9" s="42" t="s">
        <v>7</v>
      </c>
      <c r="E9" s="42" t="s">
        <v>15</v>
      </c>
      <c r="F9" s="42" t="s">
        <v>16</v>
      </c>
      <c r="G9" s="42" t="s">
        <v>21</v>
      </c>
      <c r="H9" s="44" t="s">
        <v>40</v>
      </c>
      <c r="I9" s="43" t="s">
        <v>18</v>
      </c>
      <c r="J9" s="43" t="s">
        <v>19</v>
      </c>
    </row>
    <row r="10" spans="1:10" s="12" customFormat="1" ht="15" customHeight="1">
      <c r="A10" s="30">
        <v>1</v>
      </c>
      <c r="B10" s="37">
        <v>44399</v>
      </c>
      <c r="C10" s="38" t="s">
        <v>22</v>
      </c>
      <c r="D10" s="38" t="s">
        <v>17</v>
      </c>
      <c r="E10" s="38" t="s">
        <v>24</v>
      </c>
      <c r="F10" s="38" t="s">
        <v>25</v>
      </c>
      <c r="G10" s="46">
        <v>9</v>
      </c>
      <c r="H10" s="34">
        <f>VLOOKUP(E10,'[1]ESSAR ASSOCIATES'!$B$6:$F$22,5,FALSE)</f>
        <v>24</v>
      </c>
      <c r="I10" s="34">
        <v>20</v>
      </c>
      <c r="J10" s="34">
        <f>G10*H10+I10</f>
        <v>236</v>
      </c>
    </row>
    <row r="11" spans="1:10" s="12" customFormat="1" ht="15" customHeight="1">
      <c r="A11" s="30">
        <v>2</v>
      </c>
      <c r="B11" s="37">
        <v>44399</v>
      </c>
      <c r="C11" s="38" t="s">
        <v>26</v>
      </c>
      <c r="D11" s="38" t="s">
        <v>17</v>
      </c>
      <c r="E11" s="38" t="s">
        <v>27</v>
      </c>
      <c r="F11" s="38" t="s">
        <v>28</v>
      </c>
      <c r="G11" s="46">
        <v>4</v>
      </c>
      <c r="H11" s="34">
        <f>VLOOKUP(E11,'[1]ESSAR ASSOCIATES'!$B$6:$F$22,5,FALSE)</f>
        <v>48</v>
      </c>
      <c r="I11" s="34">
        <v>20</v>
      </c>
      <c r="J11" s="34">
        <f t="shared" ref="J11:J16" si="0">G11*H11+I11</f>
        <v>212</v>
      </c>
    </row>
    <row r="12" spans="1:10" s="12" customFormat="1" ht="15" customHeight="1">
      <c r="A12" s="30">
        <v>3</v>
      </c>
      <c r="B12" s="37">
        <v>44403</v>
      </c>
      <c r="C12" s="38" t="s">
        <v>29</v>
      </c>
      <c r="D12" s="38" t="s">
        <v>17</v>
      </c>
      <c r="E12" s="38" t="s">
        <v>24</v>
      </c>
      <c r="F12" s="38" t="s">
        <v>30</v>
      </c>
      <c r="G12" s="46">
        <v>21</v>
      </c>
      <c r="H12" s="34">
        <f>VLOOKUP(E12,'[1]ESSAR ASSOCIATES'!$B$6:$F$22,5,FALSE)</f>
        <v>24</v>
      </c>
      <c r="I12" s="34">
        <v>20</v>
      </c>
      <c r="J12" s="34">
        <f t="shared" si="0"/>
        <v>524</v>
      </c>
    </row>
    <row r="13" spans="1:10" s="12" customFormat="1" ht="15" customHeight="1">
      <c r="A13" s="30">
        <v>4</v>
      </c>
      <c r="B13" s="37">
        <v>44404</v>
      </c>
      <c r="C13" s="38" t="s">
        <v>31</v>
      </c>
      <c r="D13" s="38" t="s">
        <v>17</v>
      </c>
      <c r="E13" s="38" t="s">
        <v>32</v>
      </c>
      <c r="F13" s="38" t="s">
        <v>33</v>
      </c>
      <c r="G13" s="46">
        <v>3</v>
      </c>
      <c r="H13" s="34">
        <f>VLOOKUP(E13,'[1]ESSAR ASSOCIATES'!$B$6:$F$22,5,FALSE)</f>
        <v>34</v>
      </c>
      <c r="I13" s="34">
        <v>20</v>
      </c>
      <c r="J13" s="34">
        <f t="shared" si="0"/>
        <v>122</v>
      </c>
    </row>
    <row r="14" spans="1:10" s="12" customFormat="1" ht="15" customHeight="1">
      <c r="A14" s="30">
        <v>5</v>
      </c>
      <c r="B14" s="37">
        <v>44405</v>
      </c>
      <c r="C14" s="38" t="s">
        <v>34</v>
      </c>
      <c r="D14" s="38" t="s">
        <v>17</v>
      </c>
      <c r="E14" s="38" t="s">
        <v>24</v>
      </c>
      <c r="F14" s="38" t="s">
        <v>35</v>
      </c>
      <c r="G14" s="46">
        <v>7</v>
      </c>
      <c r="H14" s="34">
        <f>VLOOKUP(E14,'[1]ESSAR ASSOCIATES'!$B$6:$F$22,5,FALSE)</f>
        <v>24</v>
      </c>
      <c r="I14" s="34">
        <v>20</v>
      </c>
      <c r="J14" s="34">
        <f t="shared" si="0"/>
        <v>188</v>
      </c>
    </row>
    <row r="15" spans="1:10" s="12" customFormat="1" ht="15" customHeight="1">
      <c r="A15" s="30">
        <v>6</v>
      </c>
      <c r="B15" s="37">
        <v>44407</v>
      </c>
      <c r="C15" s="38" t="s">
        <v>36</v>
      </c>
      <c r="D15" s="38" t="s">
        <v>17</v>
      </c>
      <c r="E15" s="38" t="s">
        <v>32</v>
      </c>
      <c r="F15" s="38" t="s">
        <v>37</v>
      </c>
      <c r="G15" s="46">
        <v>3</v>
      </c>
      <c r="H15" s="34">
        <f>VLOOKUP(E15,'[1]ESSAR ASSOCIATES'!$B$6:$F$22,5,FALSE)</f>
        <v>34</v>
      </c>
      <c r="I15" s="34">
        <v>20</v>
      </c>
      <c r="J15" s="34">
        <f t="shared" si="0"/>
        <v>122</v>
      </c>
    </row>
    <row r="16" spans="1:10" s="12" customFormat="1" ht="15" customHeight="1">
      <c r="A16" s="30">
        <v>7</v>
      </c>
      <c r="B16" s="37">
        <v>44408</v>
      </c>
      <c r="C16" s="38" t="s">
        <v>38</v>
      </c>
      <c r="D16" s="38" t="s">
        <v>17</v>
      </c>
      <c r="E16" s="38" t="s">
        <v>32</v>
      </c>
      <c r="F16" s="38" t="s">
        <v>39</v>
      </c>
      <c r="G16" s="46">
        <v>9</v>
      </c>
      <c r="H16" s="34">
        <f>VLOOKUP(E16,'[1]ESSAR ASSOCIATES'!$B$6:$F$22,5,FALSE)</f>
        <v>34</v>
      </c>
      <c r="I16" s="34">
        <v>20</v>
      </c>
      <c r="J16" s="34">
        <f t="shared" si="0"/>
        <v>326</v>
      </c>
    </row>
    <row r="17" spans="1:10" s="12" customFormat="1" ht="15" customHeight="1">
      <c r="A17" s="47" t="s">
        <v>42</v>
      </c>
      <c r="B17" s="48"/>
      <c r="C17" s="48"/>
      <c r="D17" s="48"/>
      <c r="E17" s="48"/>
      <c r="F17" s="48"/>
      <c r="G17" s="48"/>
      <c r="H17" s="48"/>
      <c r="I17" s="49"/>
      <c r="J17" s="33">
        <f>SUM(J10:J16)</f>
        <v>1730</v>
      </c>
    </row>
    <row r="18" spans="1:10" s="12" customFormat="1" ht="20.25" customHeight="1">
      <c r="A18" s="31"/>
      <c r="B18" s="36"/>
      <c r="C18" s="31"/>
      <c r="D18" s="31"/>
      <c r="E18" s="31"/>
      <c r="F18" s="3"/>
      <c r="G18" s="35"/>
    </row>
    <row r="19" spans="1:10" ht="12.75" customHeight="1">
      <c r="A19" s="3"/>
      <c r="B19" s="50" t="s">
        <v>8</v>
      </c>
      <c r="C19" s="50"/>
      <c r="D19" s="50"/>
      <c r="E19" s="50"/>
      <c r="F19" s="50"/>
      <c r="G19" s="50"/>
      <c r="H19" s="50"/>
      <c r="I19" s="50"/>
    </row>
    <row r="20" spans="1:10" ht="14.25" customHeight="1">
      <c r="A20" s="18" t="s">
        <v>9</v>
      </c>
      <c r="B20" s="51" t="s">
        <v>14</v>
      </c>
      <c r="C20" s="51"/>
      <c r="D20" s="51"/>
      <c r="E20" s="51"/>
      <c r="F20" s="51"/>
      <c r="G20" s="51"/>
      <c r="H20" s="51"/>
      <c r="I20" s="51"/>
    </row>
    <row r="21" spans="1:10" ht="12">
      <c r="A21" s="18"/>
      <c r="B21" s="20"/>
      <c r="C21" s="20"/>
      <c r="D21" s="20"/>
      <c r="E21" s="20"/>
      <c r="F21" s="28"/>
      <c r="G21" s="20"/>
    </row>
    <row r="22" spans="1:10" ht="12">
      <c r="A22" s="18"/>
      <c r="B22" s="20"/>
      <c r="C22" s="20"/>
      <c r="D22" s="20"/>
      <c r="F22" s="28"/>
      <c r="G22" s="20"/>
    </row>
    <row r="23" spans="1:10" ht="12">
      <c r="A23" s="21" t="s">
        <v>10</v>
      </c>
    </row>
    <row r="24" spans="1:10" ht="12">
      <c r="A24" s="21"/>
    </row>
    <row r="25" spans="1:10" ht="12">
      <c r="A25" s="21"/>
    </row>
    <row r="26" spans="1:10" ht="12">
      <c r="A26" s="18"/>
    </row>
    <row r="27" spans="1:10" ht="12">
      <c r="A27" s="21" t="s">
        <v>12</v>
      </c>
    </row>
    <row r="28" spans="1:10" ht="12">
      <c r="A28" s="18"/>
    </row>
  </sheetData>
  <sortState ref="B10:J34">
    <sortCondition ref="B10:B34"/>
    <sortCondition ref="C10:C34"/>
  </sortState>
  <mergeCells count="4">
    <mergeCell ref="A17:I17"/>
    <mergeCell ref="B19:I19"/>
    <mergeCell ref="B20:I20"/>
    <mergeCell ref="F5:I5"/>
  </mergeCells>
  <conditionalFormatting sqref="C21:C1048576 C1:C8">
    <cfRule type="duplicateValues" dxfId="17" priority="61"/>
  </conditionalFormatting>
  <conditionalFormatting sqref="C21:C1048576">
    <cfRule type="duplicateValues" dxfId="16" priority="45"/>
  </conditionalFormatting>
  <conditionalFormatting sqref="F21:F1048576 F6:F8">
    <cfRule type="duplicateValues" dxfId="15" priority="24"/>
    <cfRule type="duplicateValues" dxfId="14" priority="26"/>
    <cfRule type="duplicateValues" dxfId="13" priority="28"/>
  </conditionalFormatting>
  <conditionalFormatting sqref="C21:C1048576 C1:C8">
    <cfRule type="duplicateValues" dxfId="12" priority="25"/>
    <cfRule type="duplicateValues" dxfId="11" priority="27"/>
  </conditionalFormatting>
  <conditionalFormatting sqref="F10:F16 F21:F1048576 F6:F8">
    <cfRule type="duplicateValues" dxfId="10" priority="20"/>
  </conditionalFormatting>
  <conditionalFormatting sqref="F21:F1048576">
    <cfRule type="duplicateValues" dxfId="9" priority="18"/>
  </conditionalFormatting>
  <conditionalFormatting sqref="G6:G8">
    <cfRule type="duplicateValues" dxfId="8" priority="3454" stopIfTrue="1"/>
  </conditionalFormatting>
  <conditionalFormatting sqref="G6:G8">
    <cfRule type="duplicateValues" dxfId="7" priority="3455" stopIfTrue="1"/>
    <cfRule type="duplicateValues" dxfId="6" priority="3456" stopIfTrue="1"/>
  </conditionalFormatting>
  <conditionalFormatting sqref="F10:F16">
    <cfRule type="duplicateValues" dxfId="5" priority="3466"/>
  </conditionalFormatting>
  <conditionalFormatting sqref="C10:C16">
    <cfRule type="duplicateValues" dxfId="4" priority="3467"/>
  </conditionalFormatting>
  <conditionalFormatting sqref="F10:F16">
    <cfRule type="duplicateValues" dxfId="3" priority="3468"/>
    <cfRule type="duplicateValues" dxfId="2" priority="3469"/>
  </conditionalFormatting>
  <conditionalFormatting sqref="C21:C65416 C1:C8">
    <cfRule type="duplicateValues" dxfId="1" priority="3491" stopIfTrue="1"/>
  </conditionalFormatting>
  <conditionalFormatting sqref="C21:C65416">
    <cfRule type="duplicateValues" dxfId="0" priority="3494" stopIfTrue="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20:B22"/>
    <dataValidation type="custom" allowBlank="1" showInputMessage="1" showErrorMessage="1" sqref="B19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2021-08-11T15:50:35Z</cp:lastPrinted>
  <dcterms:created xsi:type="dcterms:W3CDTF">2010-04-08T11:28:01Z</dcterms:created>
  <dcterms:modified xsi:type="dcterms:W3CDTF">2021-08-11T15:50:36Z</dcterms:modified>
</cp:coreProperties>
</file>