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H6"/>
  <c r="L6" s="1"/>
  <c r="H7"/>
  <c r="L7" s="1"/>
  <c r="H8"/>
  <c r="H9"/>
  <c r="H10"/>
  <c r="H12"/>
  <c r="L12" s="1"/>
  <c r="L13"/>
  <c r="H14"/>
  <c r="H4"/>
  <c r="L4" s="1"/>
  <c r="L8"/>
  <c r="L9"/>
  <c r="L10"/>
  <c r="L11"/>
  <c r="L14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L15" l="1"/>
</calcChain>
</file>

<file path=xl/sharedStrings.xml><?xml version="1.0" encoding="utf-8"?>
<sst xmlns="http://schemas.openxmlformats.org/spreadsheetml/2006/main" count="73" uniqueCount="50">
  <si>
    <t>INVOICE
PRAGATI LOGISTICS,SAMANTA SAHI KHUNTIA LANE,8984191006
GST No:21AGHPB9356M1Z9</t>
  </si>
  <si>
    <t>DD</t>
  </si>
  <si>
    <t>20/1/2025</t>
  </si>
  <si>
    <t>231</t>
  </si>
  <si>
    <t>232</t>
  </si>
  <si>
    <t>21/1/2025</t>
  </si>
  <si>
    <t>233</t>
  </si>
  <si>
    <t>235</t>
  </si>
  <si>
    <t>237</t>
  </si>
  <si>
    <t>234</t>
  </si>
  <si>
    <t>22/1/2025</t>
  </si>
  <si>
    <t>238</t>
  </si>
  <si>
    <t>240</t>
  </si>
  <si>
    <t>10/1/2025</t>
  </si>
  <si>
    <t>227</t>
  </si>
  <si>
    <t>223</t>
  </si>
  <si>
    <t>225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</si>
  <si>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</si>
  <si>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</si>
  <si>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SORO</t>
  </si>
  <si>
    <t>RAIRANGPUR</t>
  </si>
  <si>
    <t>BARIPADA</t>
  </si>
  <si>
    <t>BALASORE</t>
  </si>
  <si>
    <t>KEONJHAR</t>
  </si>
  <si>
    <t>MA/13679</t>
  </si>
  <si>
    <t>MA/13683</t>
  </si>
  <si>
    <t>MA/13677</t>
  </si>
  <si>
    <t>MA/14027</t>
  </si>
  <si>
    <t>MA/14028</t>
  </si>
  <si>
    <t>JA/23630</t>
  </si>
  <si>
    <t>MA/14070</t>
  </si>
  <si>
    <t>MA/14071</t>
  </si>
  <si>
    <t>MA/14088</t>
  </si>
  <si>
    <t>MA/14119</t>
  </si>
  <si>
    <t>MA/14120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</si>
  <si>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</si>
  <si>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</si>
  <si>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</si>
  <si>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</si>
  <si>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</si>
  <si>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</si>
  <si>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</si>
  <si>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</si>
  <si>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</si>
  <si>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</si>
  <si>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</si>
  <si>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</si>
  <si>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</si>
  <si>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>(RUPEES TWO THOUSAND NINETY FIVE ONLY)</t>
  </si>
  <si>
    <t xml:space="preserve">Bill Date:31/01/2025
Bill NO : 32957
Total Amount:2095.00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</si>
</sst>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7</xdr:col>
      <xdr:colOff>238125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810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SMS%20MARKETING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199</v>
          </cell>
          <cell r="G4">
            <v>3</v>
          </cell>
          <cell r="H4">
            <v>90</v>
          </cell>
        </row>
        <row r="5">
          <cell r="E5" t="str">
            <v>BALASORE</v>
          </cell>
          <cell r="F5" t="str">
            <v>200</v>
          </cell>
          <cell r="G5">
            <v>1</v>
          </cell>
          <cell r="H5">
            <v>55</v>
          </cell>
        </row>
        <row r="6">
          <cell r="E6" t="str">
            <v>KEONJHAR</v>
          </cell>
          <cell r="F6" t="str">
            <v>207</v>
          </cell>
          <cell r="G6">
            <v>1</v>
          </cell>
          <cell r="H6">
            <v>55</v>
          </cell>
        </row>
        <row r="7">
          <cell r="E7" t="str">
            <v>BALASORE</v>
          </cell>
          <cell r="F7" t="str">
            <v>206</v>
          </cell>
          <cell r="G7">
            <v>2</v>
          </cell>
          <cell r="H7">
            <v>55</v>
          </cell>
        </row>
        <row r="8">
          <cell r="E8" t="str">
            <v>BALASORE</v>
          </cell>
          <cell r="F8" t="str">
            <v>208</v>
          </cell>
          <cell r="G8">
            <v>1</v>
          </cell>
          <cell r="H8">
            <v>55</v>
          </cell>
        </row>
        <row r="9">
          <cell r="E9" t="str">
            <v>BARIPADA</v>
          </cell>
          <cell r="F9" t="str">
            <v>202</v>
          </cell>
          <cell r="G9">
            <v>2</v>
          </cell>
          <cell r="H9">
            <v>55</v>
          </cell>
        </row>
        <row r="10">
          <cell r="E10" t="str">
            <v>SORO</v>
          </cell>
          <cell r="F10" t="str">
            <v>204</v>
          </cell>
          <cell r="G10">
            <v>1</v>
          </cell>
          <cell r="H10">
            <v>60</v>
          </cell>
        </row>
        <row r="11">
          <cell r="E11" t="str">
            <v>BARIPADA</v>
          </cell>
          <cell r="F11" t="str">
            <v>203</v>
          </cell>
          <cell r="G11">
            <v>2</v>
          </cell>
          <cell r="H11">
            <v>55</v>
          </cell>
        </row>
        <row r="12">
          <cell r="E12" t="str">
            <v>SORO</v>
          </cell>
          <cell r="F12" t="str">
            <v>211</v>
          </cell>
          <cell r="G12">
            <v>2</v>
          </cell>
          <cell r="H12">
            <v>60</v>
          </cell>
        </row>
        <row r="13">
          <cell r="E13" t="str">
            <v>BALASORE</v>
          </cell>
          <cell r="F13" t="str">
            <v>209</v>
          </cell>
          <cell r="G13">
            <v>1</v>
          </cell>
          <cell r="H13">
            <v>55</v>
          </cell>
        </row>
        <row r="14">
          <cell r="E14" t="str">
            <v>BARIPADA</v>
          </cell>
          <cell r="F14" t="str">
            <v>213</v>
          </cell>
          <cell r="G14">
            <v>1</v>
          </cell>
          <cell r="H14">
            <v>55</v>
          </cell>
        </row>
        <row r="15">
          <cell r="E15" t="str">
            <v>KEONJHAR</v>
          </cell>
          <cell r="F15" t="str">
            <v>215</v>
          </cell>
          <cell r="G15">
            <v>2</v>
          </cell>
          <cell r="H15">
            <v>55</v>
          </cell>
        </row>
        <row r="16">
          <cell r="E16" t="str">
            <v>KEONJHAR</v>
          </cell>
          <cell r="F16" t="str">
            <v>214</v>
          </cell>
          <cell r="G16">
            <v>6</v>
          </cell>
          <cell r="H16">
            <v>55</v>
          </cell>
        </row>
        <row r="17">
          <cell r="E17" t="str">
            <v>KENDRAPARA</v>
          </cell>
          <cell r="F17" t="str">
            <v>217</v>
          </cell>
          <cell r="G17">
            <v>3</v>
          </cell>
          <cell r="H17">
            <v>55</v>
          </cell>
        </row>
        <row r="18">
          <cell r="E18" t="str">
            <v>HARIPUR HAT</v>
          </cell>
          <cell r="F18" t="str">
            <v>216</v>
          </cell>
          <cell r="G18">
            <v>2</v>
          </cell>
          <cell r="H18">
            <v>90</v>
          </cell>
        </row>
        <row r="19">
          <cell r="E19" t="str">
            <v>SORO</v>
          </cell>
          <cell r="F19" t="str">
            <v>42</v>
          </cell>
          <cell r="G19">
            <v>1</v>
          </cell>
          <cell r="H19">
            <v>60</v>
          </cell>
        </row>
        <row r="20">
          <cell r="E20" t="str">
            <v>SORO</v>
          </cell>
          <cell r="F20" t="str">
            <v>218</v>
          </cell>
          <cell r="G20">
            <v>1</v>
          </cell>
          <cell r="H20">
            <v>60</v>
          </cell>
        </row>
        <row r="21">
          <cell r="E21" t="str">
            <v>BARIPADA</v>
          </cell>
          <cell r="F21" t="str">
            <v>219</v>
          </cell>
          <cell r="G21">
            <v>1</v>
          </cell>
          <cell r="H21">
            <v>55</v>
          </cell>
        </row>
        <row r="22">
          <cell r="E22" t="str">
            <v>BALASORE</v>
          </cell>
          <cell r="F22" t="str">
            <v>222</v>
          </cell>
          <cell r="G22">
            <v>1</v>
          </cell>
          <cell r="H22">
            <v>55</v>
          </cell>
        </row>
        <row r="23">
          <cell r="E23" t="str">
            <v>SORO</v>
          </cell>
          <cell r="F23" t="str">
            <v>221</v>
          </cell>
          <cell r="G23">
            <v>1</v>
          </cell>
          <cell r="H2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3" customHeight="1">
      <c r="A2" s="11" t="s">
        <v>47</v>
      </c>
      <c r="B2" s="12"/>
      <c r="C2" s="12"/>
      <c r="D2" s="12"/>
      <c r="E2" s="12"/>
      <c r="F2" s="12"/>
      <c r="G2" s="12"/>
      <c r="H2" s="13"/>
      <c r="I2" s="14" t="s">
        <v>49</v>
      </c>
      <c r="J2" s="14"/>
      <c r="K2" s="14"/>
      <c r="L2" s="14"/>
    </row>
    <row r="3" spans="1:12" s="20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19" t="s">
        <v>43</v>
      </c>
      <c r="I3" s="19" t="s">
        <v>44</v>
      </c>
      <c r="J3" s="19" t="s">
        <v>1</v>
      </c>
      <c r="K3" s="19" t="s">
        <v>45</v>
      </c>
      <c r="L3" s="19" t="s">
        <v>46</v>
      </c>
    </row>
    <row r="4" spans="1:12">
      <c r="A4" s="4">
        <v>1</v>
      </c>
      <c r="B4" s="4" t="s">
        <v>13</v>
      </c>
      <c r="C4" s="4" t="s">
        <v>24</v>
      </c>
      <c r="D4" s="10" t="s">
        <v>35</v>
      </c>
      <c r="E4" s="4" t="s">
        <v>19</v>
      </c>
      <c r="F4" s="4" t="s">
        <v>14</v>
      </c>
      <c r="G4" s="4">
        <v>4</v>
      </c>
      <c r="H4" s="6">
        <f>VLOOKUP(E4,[1]Invoice!$E$4:$H$23,4,FALSE)</f>
        <v>60</v>
      </c>
      <c r="I4" s="6">
        <f>G4*2</f>
        <v>8</v>
      </c>
      <c r="J4" s="6">
        <f>G4*12</f>
        <v>48</v>
      </c>
      <c r="K4" s="6">
        <v>50</v>
      </c>
      <c r="L4" s="6">
        <f>G4*H4+I4+J4+K4</f>
        <v>346</v>
      </c>
    </row>
    <row r="5" spans="1:12">
      <c r="A5" s="4">
        <v>2</v>
      </c>
      <c r="B5" s="4" t="s">
        <v>13</v>
      </c>
      <c r="C5" s="4" t="s">
        <v>25</v>
      </c>
      <c r="D5" s="10" t="s">
        <v>35</v>
      </c>
      <c r="E5" s="4" t="s">
        <v>20</v>
      </c>
      <c r="F5" s="4" t="s">
        <v>15</v>
      </c>
      <c r="G5" s="4">
        <v>1</v>
      </c>
      <c r="H5" s="6">
        <v>90</v>
      </c>
      <c r="I5" s="6">
        <f t="shared" ref="I5:I14" si="0">G5*2</f>
        <v>2</v>
      </c>
      <c r="J5" s="6">
        <f t="shared" ref="J5:J14" si="1">G5*12</f>
        <v>12</v>
      </c>
      <c r="K5" s="6">
        <v>50</v>
      </c>
      <c r="L5" s="6">
        <f t="shared" ref="L5:L14" si="2">G5*H5+I5+J5+K5</f>
        <v>154</v>
      </c>
    </row>
    <row r="6" spans="1:12">
      <c r="A6" s="4">
        <v>3</v>
      </c>
      <c r="B6" s="4" t="s">
        <v>13</v>
      </c>
      <c r="C6" s="4" t="s">
        <v>26</v>
      </c>
      <c r="D6" s="10" t="s">
        <v>35</v>
      </c>
      <c r="E6" s="4" t="s">
        <v>21</v>
      </c>
      <c r="F6" s="4" t="s">
        <v>16</v>
      </c>
      <c r="G6" s="4">
        <v>1</v>
      </c>
      <c r="H6" s="6">
        <f>VLOOKUP(E6,[1]Invoice!$E$4:$H$23,4,FALSE)</f>
        <v>55</v>
      </c>
      <c r="I6" s="6">
        <f t="shared" si="0"/>
        <v>2</v>
      </c>
      <c r="J6" s="6">
        <f t="shared" si="1"/>
        <v>12</v>
      </c>
      <c r="K6" s="6">
        <v>50</v>
      </c>
      <c r="L6" s="6">
        <f t="shared" si="2"/>
        <v>119</v>
      </c>
    </row>
    <row r="7" spans="1:12">
      <c r="A7" s="4">
        <v>4</v>
      </c>
      <c r="B7" s="4" t="s">
        <v>2</v>
      </c>
      <c r="C7" s="4" t="s">
        <v>27</v>
      </c>
      <c r="D7" s="10" t="s">
        <v>35</v>
      </c>
      <c r="E7" s="4" t="s">
        <v>22</v>
      </c>
      <c r="F7" s="4" t="s">
        <v>3</v>
      </c>
      <c r="G7" s="4">
        <v>2</v>
      </c>
      <c r="H7" s="6">
        <f>VLOOKUP(E7,[1]Invoice!$E$4:$H$23,4,FALSE)</f>
        <v>55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188</v>
      </c>
    </row>
    <row r="8" spans="1:12">
      <c r="A8" s="4">
        <v>5</v>
      </c>
      <c r="B8" s="4" t="s">
        <v>2</v>
      </c>
      <c r="C8" s="4" t="s">
        <v>28</v>
      </c>
      <c r="D8" s="10" t="s">
        <v>35</v>
      </c>
      <c r="E8" s="4" t="s">
        <v>22</v>
      </c>
      <c r="F8" s="4" t="s">
        <v>4</v>
      </c>
      <c r="G8" s="4">
        <v>2</v>
      </c>
      <c r="H8" s="6">
        <f>VLOOKUP(E8,[1]Invoice!$E$4:$H$23,4,FALSE)</f>
        <v>55</v>
      </c>
      <c r="I8" s="6">
        <f t="shared" si="0"/>
        <v>4</v>
      </c>
      <c r="J8" s="6">
        <f t="shared" si="1"/>
        <v>24</v>
      </c>
      <c r="K8" s="6">
        <v>50</v>
      </c>
      <c r="L8" s="6">
        <f t="shared" si="2"/>
        <v>188</v>
      </c>
    </row>
    <row r="9" spans="1:12">
      <c r="A9" s="4">
        <v>6</v>
      </c>
      <c r="B9" s="4" t="s">
        <v>5</v>
      </c>
      <c r="C9" s="4" t="s">
        <v>29</v>
      </c>
      <c r="D9" s="10" t="s">
        <v>35</v>
      </c>
      <c r="E9" s="4" t="s">
        <v>19</v>
      </c>
      <c r="F9" s="4" t="s">
        <v>6</v>
      </c>
      <c r="G9" s="4">
        <v>1</v>
      </c>
      <c r="H9" s="6">
        <f>VLOOKUP(E9,[1]Invoice!$E$4:$H$23,4,FALSE)</f>
        <v>60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124</v>
      </c>
    </row>
    <row r="10" spans="1:12">
      <c r="A10" s="4">
        <v>7</v>
      </c>
      <c r="B10" s="4" t="s">
        <v>5</v>
      </c>
      <c r="C10" s="4" t="s">
        <v>30</v>
      </c>
      <c r="D10" s="10" t="s">
        <v>35</v>
      </c>
      <c r="E10" s="4" t="s">
        <v>23</v>
      </c>
      <c r="F10" s="4" t="s">
        <v>7</v>
      </c>
      <c r="G10" s="4">
        <v>3</v>
      </c>
      <c r="H10" s="6">
        <f>VLOOKUP(E10,[1]Invoice!$E$4:$H$23,4,FALSE)</f>
        <v>55</v>
      </c>
      <c r="I10" s="6">
        <f t="shared" si="0"/>
        <v>6</v>
      </c>
      <c r="J10" s="6">
        <f t="shared" si="1"/>
        <v>36</v>
      </c>
      <c r="K10" s="6">
        <v>50</v>
      </c>
      <c r="L10" s="6">
        <f t="shared" si="2"/>
        <v>257</v>
      </c>
    </row>
    <row r="11" spans="1:12">
      <c r="A11" s="4">
        <v>8</v>
      </c>
      <c r="B11" s="4" t="s">
        <v>5</v>
      </c>
      <c r="C11" s="4" t="s">
        <v>31</v>
      </c>
      <c r="D11" s="10" t="s">
        <v>35</v>
      </c>
      <c r="E11" s="4" t="s">
        <v>20</v>
      </c>
      <c r="F11" s="4" t="s">
        <v>8</v>
      </c>
      <c r="G11" s="4">
        <v>2</v>
      </c>
      <c r="H11" s="6">
        <v>90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258</v>
      </c>
    </row>
    <row r="12" spans="1:12">
      <c r="A12" s="4">
        <v>9</v>
      </c>
      <c r="B12" s="4" t="s">
        <v>5</v>
      </c>
      <c r="C12" s="4" t="s">
        <v>32</v>
      </c>
      <c r="D12" s="10" t="s">
        <v>35</v>
      </c>
      <c r="E12" s="4" t="s">
        <v>22</v>
      </c>
      <c r="F12" s="4" t="s">
        <v>9</v>
      </c>
      <c r="G12" s="4">
        <v>2</v>
      </c>
      <c r="H12" s="6">
        <f>VLOOKUP(E12,[1]Invoice!$E$4:$H$23,4,FALSE)</f>
        <v>55</v>
      </c>
      <c r="I12" s="6">
        <f t="shared" si="0"/>
        <v>4</v>
      </c>
      <c r="J12" s="6">
        <f t="shared" si="1"/>
        <v>24</v>
      </c>
      <c r="K12" s="6">
        <v>50</v>
      </c>
      <c r="L12" s="6">
        <f t="shared" si="2"/>
        <v>188</v>
      </c>
    </row>
    <row r="13" spans="1:12">
      <c r="A13" s="4">
        <v>10</v>
      </c>
      <c r="B13" s="4" t="s">
        <v>10</v>
      </c>
      <c r="C13" s="4" t="s">
        <v>33</v>
      </c>
      <c r="D13" s="10" t="s">
        <v>35</v>
      </c>
      <c r="E13" s="4" t="s">
        <v>20</v>
      </c>
      <c r="F13" s="4" t="s">
        <v>11</v>
      </c>
      <c r="G13" s="4">
        <v>1</v>
      </c>
      <c r="H13" s="6">
        <v>90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154</v>
      </c>
    </row>
    <row r="14" spans="1:12">
      <c r="A14" s="4">
        <v>11</v>
      </c>
      <c r="B14" s="4" t="s">
        <v>10</v>
      </c>
      <c r="C14" s="4" t="s">
        <v>34</v>
      </c>
      <c r="D14" s="10" t="s">
        <v>35</v>
      </c>
      <c r="E14" s="4" t="s">
        <v>23</v>
      </c>
      <c r="F14" s="4" t="s">
        <v>12</v>
      </c>
      <c r="G14" s="4">
        <v>1</v>
      </c>
      <c r="H14" s="6">
        <f>VLOOKUP(E14,[1]Invoice!$E$4:$H$23,4,FALSE)</f>
        <v>55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119</v>
      </c>
    </row>
    <row r="15" spans="1:12" s="3" customFormat="1">
      <c r="A15" s="15" t="s">
        <v>48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2095</v>
      </c>
    </row>
    <row r="16" spans="1:12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17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K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2025-02-04T06:31:16Z</dcterms:created>
  <dcterms:modified xsi:type="dcterms:W3CDTF">2025-02-04T06:31:20Z</dcterms:modified>
</cp:coreProperties>
</file>