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Consignment" sheetId="1" r:id="rId1"/>
  </sheets>
  <definedNames>
    <definedName name="_xlnm._FilterDatabase" localSheetId="0" hidden="1">Consignment!$M$1:$M$18</definedName>
  </definedNames>
  <calcPr calcId="144525"/>
</workbook>
</file>

<file path=xl/calcChain.xml><?xml version="1.0" encoding="utf-8"?>
<calcChain xmlns="http://schemas.openxmlformats.org/spreadsheetml/2006/main">
  <c r="L16" i="1" l="1"/>
  <c r="L11" i="1" l="1"/>
  <c r="J4" i="1"/>
  <c r="J6" i="1"/>
  <c r="J7" i="1"/>
  <c r="J8" i="1"/>
  <c r="J9" i="1"/>
  <c r="J10" i="1"/>
  <c r="J11" i="1"/>
  <c r="J12" i="1"/>
  <c r="J14" i="1"/>
  <c r="J13" i="1"/>
  <c r="J15" i="1"/>
  <c r="J5" i="1"/>
  <c r="I4" i="1"/>
  <c r="L4" i="1" s="1"/>
  <c r="I6" i="1"/>
  <c r="L6" i="1" s="1"/>
  <c r="I7" i="1"/>
  <c r="I8" i="1"/>
  <c r="L8" i="1" s="1"/>
  <c r="I9" i="1"/>
  <c r="I10" i="1"/>
  <c r="L10" i="1" s="1"/>
  <c r="I11" i="1"/>
  <c r="I12" i="1"/>
  <c r="L12" i="1" s="1"/>
  <c r="I14" i="1"/>
  <c r="I13" i="1"/>
  <c r="I15" i="1"/>
  <c r="I5" i="1"/>
  <c r="L13" i="1" l="1"/>
  <c r="L15" i="1"/>
  <c r="L5" i="1"/>
  <c r="L9" i="1"/>
  <c r="L14" i="1"/>
  <c r="L7" i="1"/>
</calcChain>
</file>

<file path=xl/sharedStrings.xml><?xml version="1.0" encoding="utf-8"?>
<sst xmlns="http://schemas.openxmlformats.org/spreadsheetml/2006/main" count="91" uniqueCount="57">
  <si>
    <t>11/6/2025</t>
  </si>
  <si>
    <t>0405</t>
  </si>
  <si>
    <t>21/6/2025</t>
  </si>
  <si>
    <t>450</t>
  </si>
  <si>
    <t>02/6/2025</t>
  </si>
  <si>
    <t>670364</t>
  </si>
  <si>
    <t>670389/30152/30151</t>
  </si>
  <si>
    <t>13/6/2025</t>
  </si>
  <si>
    <t>70419</t>
  </si>
  <si>
    <t>18/6/2025</t>
  </si>
  <si>
    <t>436</t>
  </si>
  <si>
    <t>20/6/2025</t>
  </si>
  <si>
    <t>460</t>
  </si>
  <si>
    <t>30/6/2025</t>
  </si>
  <si>
    <t>670522</t>
  </si>
  <si>
    <t>SL</t>
  </si>
  <si>
    <t>DATE</t>
  </si>
  <si>
    <t>LR NO</t>
  </si>
  <si>
    <t>INV NO</t>
  </si>
  <si>
    <t>FROM</t>
  </si>
  <si>
    <t>CASE</t>
  </si>
  <si>
    <t>DO/04314</t>
  </si>
  <si>
    <t>DO/04669</t>
  </si>
  <si>
    <t>MA/02165</t>
  </si>
  <si>
    <t>MA/02490</t>
  </si>
  <si>
    <t>MA/02588</t>
  </si>
  <si>
    <t>MA/02738</t>
  </si>
  <si>
    <t>MA/02827</t>
  </si>
  <si>
    <t>MA/03261</t>
  </si>
  <si>
    <t>KONARK</t>
  </si>
  <si>
    <t>SALIPUR</t>
  </si>
  <si>
    <t>JALESWAR</t>
  </si>
  <si>
    <t>KARANJIA</t>
  </si>
  <si>
    <t>UDALA</t>
  </si>
  <si>
    <t>BALASORE</t>
  </si>
  <si>
    <t>KOTPAD</t>
  </si>
  <si>
    <t>CTC</t>
  </si>
  <si>
    <t>TOILET CLENER</t>
  </si>
  <si>
    <t>PHENYLE</t>
  </si>
  <si>
    <t>BROOMS</t>
  </si>
  <si>
    <t>DETERGENT POWDER</t>
  </si>
  <si>
    <t>FLOOR CLEANER</t>
  </si>
  <si>
    <t>PRODUCT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</si>
  <si>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</si>
  <si>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</si>
  <si>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</si>
  <si>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</si>
  <si>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</si>
  <si>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</si>
  <si>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VIBHAVA MARKETING CORPORATION
Address:C/O: SHREE MAA AGENCY, mahanadi vihar,cuttack,8362259400
GST No:21AABFV4194M1ZY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</si>
  <si>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</si>
  <si>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</si>
  <si>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BLECHING</t>
  </si>
  <si>
    <t>MOP</t>
  </si>
  <si>
    <t xml:space="preserve">Bill Date: 30/06/2025
Bill NO : 9065
Total Amount : 12170.00
</t>
  </si>
  <si>
    <t>DESTINATION</t>
  </si>
  <si>
    <t>(RUPEES TWELVE THOUSAND ONE HUNDRED SEVENTY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</si>
</sst>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7</xdr:col>
      <xdr:colOff>114300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9909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V7" sqref="V7"/>
    </sheetView>
  </sheetViews>
  <sheetFormatPr defaultRowHeight="15"/>
  <cols>
    <col min="1" max="1" width="3.5703125" customWidth="1"/>
    <col min="2" max="2" width="9.7109375" bestFit="1" customWidth="1"/>
    <col min="3" max="3" width="9.85546875" bestFit="1" customWidth="1"/>
    <col min="4" max="4" width="12.85546875" customWidth="1"/>
    <col min="5" max="5" width="6.42578125" bestFit="1" customWidth="1"/>
    <col min="6" max="6" width="13.140625" bestFit="1" customWidth="1"/>
    <col min="7" max="7" width="5.42578125" bestFit="1" customWidth="1"/>
    <col min="8" max="8" width="7.5703125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11.140625" style="2" bestFit="1" customWidth="1"/>
  </cols>
  <sheetData>
    <row r="1" spans="1:13" s="2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48</v>
      </c>
      <c r="J1" s="15"/>
      <c r="K1" s="15"/>
      <c r="L1" s="15"/>
    </row>
    <row r="2" spans="1:13" s="2" customFormat="1" ht="69" customHeight="1">
      <c r="A2" s="12" t="s">
        <v>49</v>
      </c>
      <c r="B2" s="13"/>
      <c r="C2" s="13"/>
      <c r="D2" s="13"/>
      <c r="E2" s="13"/>
      <c r="F2" s="13"/>
      <c r="G2" s="13"/>
      <c r="H2" s="14"/>
      <c r="I2" s="15" t="s">
        <v>54</v>
      </c>
      <c r="J2" s="15"/>
      <c r="K2" s="15"/>
      <c r="L2" s="15"/>
    </row>
    <row r="3" spans="1:13" s="23" customFormat="1" ht="14.25" customHeight="1">
      <c r="A3" s="1" t="s">
        <v>15</v>
      </c>
      <c r="B3" s="1" t="s">
        <v>16</v>
      </c>
      <c r="C3" s="1" t="s">
        <v>17</v>
      </c>
      <c r="D3" s="5" t="s">
        <v>18</v>
      </c>
      <c r="E3" s="1" t="s">
        <v>19</v>
      </c>
      <c r="F3" s="1" t="s">
        <v>55</v>
      </c>
      <c r="G3" s="1" t="s">
        <v>20</v>
      </c>
      <c r="H3" s="21" t="s">
        <v>43</v>
      </c>
      <c r="I3" s="1" t="s">
        <v>44</v>
      </c>
      <c r="J3" s="1" t="s">
        <v>45</v>
      </c>
      <c r="K3" s="1" t="s">
        <v>46</v>
      </c>
      <c r="L3" s="1" t="s">
        <v>47</v>
      </c>
      <c r="M3" s="5" t="s">
        <v>42</v>
      </c>
    </row>
    <row r="4" spans="1:13" s="9" customFormat="1">
      <c r="A4" s="20">
        <v>1</v>
      </c>
      <c r="B4" s="6" t="s">
        <v>4</v>
      </c>
      <c r="C4" s="6" t="s">
        <v>23</v>
      </c>
      <c r="D4" s="7" t="s">
        <v>5</v>
      </c>
      <c r="E4" s="6" t="s">
        <v>36</v>
      </c>
      <c r="F4" s="6" t="s">
        <v>31</v>
      </c>
      <c r="G4" s="6">
        <v>2</v>
      </c>
      <c r="H4" s="22">
        <v>180</v>
      </c>
      <c r="I4" s="8">
        <f>G4*2</f>
        <v>4</v>
      </c>
      <c r="J4" s="8">
        <f>G4*8</f>
        <v>16</v>
      </c>
      <c r="K4" s="8"/>
      <c r="L4" s="8">
        <f>G4*H4+I4+J4+K4</f>
        <v>380</v>
      </c>
      <c r="M4" s="7" t="s">
        <v>53</v>
      </c>
    </row>
    <row r="5" spans="1:13" s="9" customFormat="1">
      <c r="A5" s="20"/>
      <c r="B5" s="6" t="s">
        <v>4</v>
      </c>
      <c r="C5" s="6" t="s">
        <v>23</v>
      </c>
      <c r="D5" s="7" t="s">
        <v>5</v>
      </c>
      <c r="E5" s="6" t="s">
        <v>36</v>
      </c>
      <c r="F5" s="6" t="s">
        <v>31</v>
      </c>
      <c r="G5" s="6">
        <v>7</v>
      </c>
      <c r="H5" s="22">
        <v>90</v>
      </c>
      <c r="I5" s="8">
        <f>G5*2</f>
        <v>14</v>
      </c>
      <c r="J5" s="8">
        <f>G5*8</f>
        <v>56</v>
      </c>
      <c r="K5" s="8">
        <v>30</v>
      </c>
      <c r="L5" s="8">
        <f>G5*H5+I5+J5+K5</f>
        <v>730</v>
      </c>
      <c r="M5" s="7" t="s">
        <v>38</v>
      </c>
    </row>
    <row r="6" spans="1:13" s="9" customFormat="1" ht="30">
      <c r="A6" s="20">
        <v>2</v>
      </c>
      <c r="B6" s="6" t="s">
        <v>0</v>
      </c>
      <c r="C6" s="6" t="s">
        <v>21</v>
      </c>
      <c r="D6" s="7" t="s">
        <v>1</v>
      </c>
      <c r="E6" s="6" t="s">
        <v>36</v>
      </c>
      <c r="F6" s="6" t="s">
        <v>29</v>
      </c>
      <c r="G6" s="6">
        <v>15</v>
      </c>
      <c r="H6" s="22">
        <v>50</v>
      </c>
      <c r="I6" s="8">
        <f>G6*2</f>
        <v>30</v>
      </c>
      <c r="J6" s="8">
        <f>G6*8</f>
        <v>120</v>
      </c>
      <c r="K6" s="8">
        <v>30</v>
      </c>
      <c r="L6" s="8">
        <f>G6*H6+I6+J6+K6</f>
        <v>930</v>
      </c>
      <c r="M6" s="7" t="s">
        <v>37</v>
      </c>
    </row>
    <row r="7" spans="1:13" s="9" customFormat="1" ht="30">
      <c r="A7" s="20">
        <v>3</v>
      </c>
      <c r="B7" s="6" t="s">
        <v>0</v>
      </c>
      <c r="C7" s="6" t="s">
        <v>24</v>
      </c>
      <c r="D7" s="7" t="s">
        <v>6</v>
      </c>
      <c r="E7" s="6" t="s">
        <v>36</v>
      </c>
      <c r="F7" s="6" t="s">
        <v>32</v>
      </c>
      <c r="G7" s="6">
        <v>2</v>
      </c>
      <c r="H7" s="22">
        <v>180</v>
      </c>
      <c r="I7" s="8">
        <f>G7*2</f>
        <v>4</v>
      </c>
      <c r="J7" s="8">
        <f>G7*8</f>
        <v>16</v>
      </c>
      <c r="K7" s="8"/>
      <c r="L7" s="8">
        <f>G7*H7+I7+J7+K7</f>
        <v>380</v>
      </c>
      <c r="M7" s="7" t="s">
        <v>39</v>
      </c>
    </row>
    <row r="8" spans="1:13" s="9" customFormat="1" ht="30">
      <c r="A8" s="20"/>
      <c r="B8" s="6" t="s">
        <v>0</v>
      </c>
      <c r="C8" s="6" t="s">
        <v>24</v>
      </c>
      <c r="D8" s="7" t="s">
        <v>6</v>
      </c>
      <c r="E8" s="6" t="s">
        <v>36</v>
      </c>
      <c r="F8" s="6" t="s">
        <v>32</v>
      </c>
      <c r="G8" s="6">
        <v>2</v>
      </c>
      <c r="H8" s="22">
        <v>70</v>
      </c>
      <c r="I8" s="8">
        <f>G8*2</f>
        <v>4</v>
      </c>
      <c r="J8" s="8">
        <f>G8*8</f>
        <v>16</v>
      </c>
      <c r="K8" s="8">
        <v>30</v>
      </c>
      <c r="L8" s="8">
        <f>G8*H8+I8+J8+K8</f>
        <v>190</v>
      </c>
      <c r="M8" s="7" t="s">
        <v>40</v>
      </c>
    </row>
    <row r="9" spans="1:13" s="9" customFormat="1" ht="30">
      <c r="A9" s="20">
        <v>4</v>
      </c>
      <c r="B9" s="6" t="s">
        <v>7</v>
      </c>
      <c r="C9" s="6" t="s">
        <v>25</v>
      </c>
      <c r="D9" s="7" t="s">
        <v>8</v>
      </c>
      <c r="E9" s="6" t="s">
        <v>36</v>
      </c>
      <c r="F9" s="6" t="s">
        <v>32</v>
      </c>
      <c r="G9" s="6">
        <v>18</v>
      </c>
      <c r="H9" s="22">
        <v>75</v>
      </c>
      <c r="I9" s="8">
        <f>G9*2</f>
        <v>36</v>
      </c>
      <c r="J9" s="8">
        <f>G9*8</f>
        <v>144</v>
      </c>
      <c r="K9" s="8">
        <v>30</v>
      </c>
      <c r="L9" s="8">
        <f>G9*H9+I9+J9+K9</f>
        <v>1560</v>
      </c>
      <c r="M9" s="7" t="s">
        <v>41</v>
      </c>
    </row>
    <row r="10" spans="1:13" s="9" customFormat="1">
      <c r="A10" s="20">
        <v>5</v>
      </c>
      <c r="B10" s="6" t="s">
        <v>9</v>
      </c>
      <c r="C10" s="6" t="s">
        <v>26</v>
      </c>
      <c r="D10" s="7" t="s">
        <v>10</v>
      </c>
      <c r="E10" s="6" t="s">
        <v>36</v>
      </c>
      <c r="F10" s="6" t="s">
        <v>33</v>
      </c>
      <c r="G10" s="6">
        <v>1</v>
      </c>
      <c r="H10" s="22">
        <v>150</v>
      </c>
      <c r="I10" s="8">
        <f>G10*2</f>
        <v>2</v>
      </c>
      <c r="J10" s="8">
        <f>G10*8</f>
        <v>8</v>
      </c>
      <c r="K10" s="8"/>
      <c r="L10" s="8">
        <f>G10*H10+I10+J10+K10</f>
        <v>160</v>
      </c>
      <c r="M10" s="7" t="s">
        <v>39</v>
      </c>
    </row>
    <row r="11" spans="1:13" s="9" customFormat="1" ht="30">
      <c r="A11" s="20"/>
      <c r="B11" s="6" t="s">
        <v>9</v>
      </c>
      <c r="C11" s="6" t="s">
        <v>26</v>
      </c>
      <c r="D11" s="7" t="s">
        <v>10</v>
      </c>
      <c r="E11" s="6" t="s">
        <v>36</v>
      </c>
      <c r="F11" s="6" t="s">
        <v>33</v>
      </c>
      <c r="G11" s="6">
        <v>18</v>
      </c>
      <c r="H11" s="22">
        <v>75</v>
      </c>
      <c r="I11" s="8">
        <f>G11*2</f>
        <v>36</v>
      </c>
      <c r="J11" s="8">
        <f>G11*8</f>
        <v>144</v>
      </c>
      <c r="K11" s="8">
        <v>30</v>
      </c>
      <c r="L11" s="8">
        <f>G11*H11+I11+J11+K11</f>
        <v>1560</v>
      </c>
      <c r="M11" s="7" t="s">
        <v>41</v>
      </c>
    </row>
    <row r="12" spans="1:13" s="9" customFormat="1">
      <c r="A12" s="20">
        <v>6</v>
      </c>
      <c r="B12" s="6" t="s">
        <v>11</v>
      </c>
      <c r="C12" s="6" t="s">
        <v>27</v>
      </c>
      <c r="D12" s="7" t="s">
        <v>12</v>
      </c>
      <c r="E12" s="6" t="s">
        <v>36</v>
      </c>
      <c r="F12" s="6" t="s">
        <v>34</v>
      </c>
      <c r="G12" s="6">
        <v>26</v>
      </c>
      <c r="H12" s="22">
        <v>50</v>
      </c>
      <c r="I12" s="8">
        <f>G12*2</f>
        <v>52</v>
      </c>
      <c r="J12" s="8">
        <f>G12*8</f>
        <v>208</v>
      </c>
      <c r="K12" s="8">
        <v>30</v>
      </c>
      <c r="L12" s="8">
        <f>G12*H12+I12+J12+K12</f>
        <v>1590</v>
      </c>
      <c r="M12" s="7" t="s">
        <v>38</v>
      </c>
    </row>
    <row r="13" spans="1:13" s="9" customFormat="1">
      <c r="A13" s="20">
        <v>7</v>
      </c>
      <c r="B13" s="6" t="s">
        <v>2</v>
      </c>
      <c r="C13" s="6" t="s">
        <v>22</v>
      </c>
      <c r="D13" s="7" t="s">
        <v>3</v>
      </c>
      <c r="E13" s="6" t="s">
        <v>36</v>
      </c>
      <c r="F13" s="6" t="s">
        <v>30</v>
      </c>
      <c r="G13" s="6">
        <v>6</v>
      </c>
      <c r="H13" s="22">
        <v>35</v>
      </c>
      <c r="I13" s="8">
        <f>G13*2</f>
        <v>12</v>
      </c>
      <c r="J13" s="8">
        <f>G13*8</f>
        <v>48</v>
      </c>
      <c r="K13" s="8"/>
      <c r="L13" s="8">
        <f>G13*H13+I13+J13+K13</f>
        <v>270</v>
      </c>
      <c r="M13" s="7" t="s">
        <v>52</v>
      </c>
    </row>
    <row r="14" spans="1:13" s="9" customFormat="1">
      <c r="A14" s="20"/>
      <c r="B14" s="6" t="s">
        <v>2</v>
      </c>
      <c r="C14" s="6" t="s">
        <v>22</v>
      </c>
      <c r="D14" s="7" t="s">
        <v>3</v>
      </c>
      <c r="E14" s="6" t="s">
        <v>36</v>
      </c>
      <c r="F14" s="6" t="s">
        <v>30</v>
      </c>
      <c r="G14" s="6">
        <v>6</v>
      </c>
      <c r="H14" s="22">
        <v>110</v>
      </c>
      <c r="I14" s="8">
        <f>G14*2</f>
        <v>12</v>
      </c>
      <c r="J14" s="8">
        <f>G14*8</f>
        <v>48</v>
      </c>
      <c r="K14" s="8">
        <v>30</v>
      </c>
      <c r="L14" s="8">
        <f>G14*H14+I14+J14+K14</f>
        <v>750</v>
      </c>
      <c r="M14" s="7" t="s">
        <v>39</v>
      </c>
    </row>
    <row r="15" spans="1:13" s="9" customFormat="1" ht="30">
      <c r="A15" s="20">
        <v>8</v>
      </c>
      <c r="B15" s="6" t="s">
        <v>13</v>
      </c>
      <c r="C15" s="6" t="s">
        <v>28</v>
      </c>
      <c r="D15" s="7" t="s">
        <v>14</v>
      </c>
      <c r="E15" s="6" t="s">
        <v>36</v>
      </c>
      <c r="F15" s="6" t="s">
        <v>35</v>
      </c>
      <c r="G15" s="6">
        <v>28</v>
      </c>
      <c r="H15" s="22">
        <v>120</v>
      </c>
      <c r="I15" s="8">
        <f>G15*2</f>
        <v>56</v>
      </c>
      <c r="J15" s="8">
        <f>G15*8</f>
        <v>224</v>
      </c>
      <c r="K15" s="8">
        <v>30</v>
      </c>
      <c r="L15" s="8">
        <f>G15*H15+I15+J15+K15</f>
        <v>3670</v>
      </c>
      <c r="M15" s="7" t="s">
        <v>37</v>
      </c>
    </row>
    <row r="16" spans="1:13" s="4" customFormat="1">
      <c r="A16" s="16" t="s">
        <v>56</v>
      </c>
      <c r="B16" s="17"/>
      <c r="C16" s="17"/>
      <c r="D16" s="17"/>
      <c r="E16" s="17"/>
      <c r="F16" s="17"/>
      <c r="G16" s="17"/>
      <c r="H16" s="18"/>
      <c r="I16" s="18"/>
      <c r="J16" s="18"/>
      <c r="K16" s="19"/>
      <c r="L16" s="3">
        <f>SUM(L4:L15)</f>
        <v>12170</v>
      </c>
    </row>
    <row r="17" spans="1:12" s="4" customFormat="1" ht="30" customHeight="1">
      <c r="A17" s="10" t="s">
        <v>51</v>
      </c>
      <c r="B17" s="10"/>
      <c r="C17" s="10"/>
      <c r="D17" s="10"/>
      <c r="E17" s="10"/>
      <c r="F17" s="10"/>
      <c r="G17" s="10"/>
      <c r="H17" s="11"/>
      <c r="I17" s="11"/>
      <c r="J17" s="11"/>
      <c r="K17" s="11"/>
      <c r="L17" s="11"/>
    </row>
    <row r="18" spans="1:12" s="4" customFormat="1" ht="30" customHeight="1">
      <c r="A18" s="10" t="s">
        <v>50</v>
      </c>
      <c r="B18" s="10"/>
      <c r="C18" s="10"/>
      <c r="D18" s="10"/>
      <c r="E18" s="10"/>
      <c r="F18" s="10"/>
      <c r="G18" s="10"/>
      <c r="H18" s="11"/>
      <c r="I18" s="11"/>
      <c r="J18" s="11"/>
      <c r="K18" s="11"/>
      <c r="L18" s="11"/>
    </row>
  </sheetData>
  <sortState ref="B4:M15">
    <sortCondition ref="B4:B15"/>
    <sortCondition ref="C4:C15"/>
  </sortState>
  <mergeCells count="7">
    <mergeCell ref="A18:L18"/>
    <mergeCell ref="A1:H1"/>
    <mergeCell ref="I1:L1"/>
    <mergeCell ref="A2:H2"/>
    <mergeCell ref="I2:L2"/>
    <mergeCell ref="A16:K16"/>
    <mergeCell ref="A17:L17"/>
  </mergeCells>
  <pageMargins left="0.23622047244094491" right="0.13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2025-07-18T07:43:34Z</cp:lastPrinted>
  <dcterms:created xsi:type="dcterms:W3CDTF">2025-07-11T13:08:42Z</dcterms:created>
  <dcterms:modified xsi:type="dcterms:W3CDTF">2025-07-18T07:43:35Z</dcterms:modified>
</cp:coreProperties>
</file>