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Invoice!$A$3:$K$123</definedName>
    <definedName name="_xlnm.Print_Titles" localSheetId="0">Invoice!$2:$4</definedName>
  </definedNames>
  <calcPr calcId="124519"/>
</workbook>
</file>

<file path=xl/calcChain.xml><?xml version="1.0" encoding="utf-8"?>
<calcChain xmlns="http://schemas.openxmlformats.org/spreadsheetml/2006/main">
  <c r="G121" i="1"/>
  <c r="H118"/>
  <c r="K118" s="1"/>
  <c r="H117"/>
  <c r="K117" s="1"/>
  <c r="H116"/>
  <c r="J116" s="1"/>
  <c r="H115"/>
  <c r="J115" s="1"/>
  <c r="H114"/>
  <c r="J114" s="1"/>
  <c r="H113"/>
  <c r="J113" s="1"/>
  <c r="H112"/>
  <c r="J112" s="1"/>
  <c r="H111"/>
  <c r="J111" s="1"/>
  <c r="H110"/>
  <c r="K110" s="1"/>
  <c r="H109"/>
  <c r="J109" s="1"/>
  <c r="H108"/>
  <c r="K108" s="1"/>
  <c r="H107"/>
  <c r="K107" s="1"/>
  <c r="H106"/>
  <c r="J106" s="1"/>
  <c r="H105"/>
  <c r="J105" s="1"/>
  <c r="H104"/>
  <c r="K104" s="1"/>
  <c r="H103"/>
  <c r="J103" s="1"/>
  <c r="H102"/>
  <c r="J102" s="1"/>
  <c r="H101"/>
  <c r="J101" s="1"/>
  <c r="H100"/>
  <c r="J100" s="1"/>
  <c r="H99"/>
  <c r="J99" s="1"/>
  <c r="H98"/>
  <c r="K98" s="1"/>
  <c r="H97"/>
  <c r="J97" s="1"/>
  <c r="H96"/>
  <c r="J96" s="1"/>
  <c r="H95"/>
  <c r="K95" s="1"/>
  <c r="H94"/>
  <c r="J94" s="1"/>
  <c r="H93"/>
  <c r="J93" s="1"/>
  <c r="H92"/>
  <c r="J92" s="1"/>
  <c r="H91"/>
  <c r="J91" s="1"/>
  <c r="H90"/>
  <c r="K90" s="1"/>
  <c r="H89"/>
  <c r="J89" s="1"/>
  <c r="H88"/>
  <c r="J88" s="1"/>
  <c r="H87"/>
  <c r="J87" s="1"/>
  <c r="H86"/>
  <c r="K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K78" s="1"/>
  <c r="H77"/>
  <c r="J77" s="1"/>
  <c r="H76"/>
  <c r="J76" s="1"/>
  <c r="H74"/>
  <c r="J74" s="1"/>
  <c r="H73"/>
  <c r="J73" s="1"/>
  <c r="H72"/>
  <c r="K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K52" s="1"/>
  <c r="H51"/>
  <c r="K51" s="1"/>
  <c r="H50"/>
  <c r="J50" s="1"/>
  <c r="H49"/>
  <c r="J49" s="1"/>
  <c r="H48"/>
  <c r="J48" s="1"/>
  <c r="H47"/>
  <c r="J47" s="1"/>
  <c r="H46"/>
  <c r="K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K30" s="1"/>
  <c r="H29"/>
  <c r="J29" s="1"/>
  <c r="H28"/>
  <c r="J28" s="1"/>
  <c r="H27"/>
  <c r="K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K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K8" s="1"/>
  <c r="H7"/>
  <c r="J7" s="1"/>
  <c r="H6"/>
  <c r="K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H5"/>
  <c r="K5" s="1"/>
  <c r="K119" l="1"/>
  <c r="J119"/>
  <c r="J120" l="1"/>
</calcChain>
</file>

<file path=xl/sharedStrings.xml><?xml version="1.0" encoding="utf-8"?>
<sst xmlns="http://schemas.openxmlformats.org/spreadsheetml/2006/main" count="590" uniqueCount="309">
  <si>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</si>
  <si>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</si>
  <si>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</si>
  <si>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</si>
  <si>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</si>
  <si>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</si>
  <si>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</si>
  <si>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</si>
  <si>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</si>
  <si>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</si>
  <si>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</si>
  <si>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</si>
  <si>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</si>
  <si>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</si>
  <si>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</si>
  <si>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</si>
  <si>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</si>
  <si>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</si>
  <si>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</si>
  <si>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AGARPADA</t>
  </si>
  <si>
    <t>ROURKELA</t>
  </si>
  <si>
    <t>DHENKANAL</t>
  </si>
  <si>
    <t>NIMAPARA</t>
  </si>
  <si>
    <t>NAYAGARH</t>
  </si>
  <si>
    <t>KEONJHAR</t>
  </si>
  <si>
    <t>PARADEEP</t>
  </si>
  <si>
    <t>KARANJIA</t>
  </si>
  <si>
    <t>PURI</t>
  </si>
  <si>
    <t>TALCHER</t>
  </si>
  <si>
    <t>TANGI</t>
  </si>
  <si>
    <t>JAGATSINGHPUR</t>
  </si>
  <si>
    <t>G UDAYAGIRI</t>
  </si>
  <si>
    <t>JALESWAR</t>
  </si>
  <si>
    <t>BALIAPAL</t>
  </si>
  <si>
    <t>JUNAGARH</t>
  </si>
  <si>
    <t>JAJPUR TOWN</t>
  </si>
  <si>
    <t>BALASORE</t>
  </si>
  <si>
    <t>Kindly, verify &amp; confirm within 7 days, else GST will be filed by 20th MARCH, 2025.
GST to be paid by Consignor under Reverse Charge Mechanism(RCM) as per GST.</t>
  </si>
  <si>
    <t>KHURDA</t>
  </si>
  <si>
    <t>JAJPUR ROAD</t>
  </si>
  <si>
    <t>BERHAMPUR</t>
  </si>
  <si>
    <t>BOLANGIR</t>
  </si>
  <si>
    <t>JATNI</t>
  </si>
  <si>
    <t>BARIPADA</t>
  </si>
  <si>
    <t>JHARSUGUDA</t>
  </si>
  <si>
    <t>PHULBANI</t>
  </si>
  <si>
    <t>ANGUL</t>
  </si>
  <si>
    <t>BALIMELA</t>
  </si>
  <si>
    <t>BHUBAN</t>
  </si>
  <si>
    <t>01/3/2025</t>
  </si>
  <si>
    <t>PL/JA/26788</t>
  </si>
  <si>
    <t>2359</t>
  </si>
  <si>
    <t>PL/JA/26891</t>
  </si>
  <si>
    <t>2355</t>
  </si>
  <si>
    <t>PL/JA/26892</t>
  </si>
  <si>
    <t>2316</t>
  </si>
  <si>
    <t>PL/JA/26976</t>
  </si>
  <si>
    <t>2378</t>
  </si>
  <si>
    <t>PL/JA/27057</t>
  </si>
  <si>
    <t>2388</t>
  </si>
  <si>
    <t>PL/JA/27179</t>
  </si>
  <si>
    <t>2366</t>
  </si>
  <si>
    <t>PL/JA/27281</t>
  </si>
  <si>
    <t>2373</t>
  </si>
  <si>
    <t>02/3/2025</t>
  </si>
  <si>
    <t>PL/JA/26944</t>
  </si>
  <si>
    <t>2400</t>
  </si>
  <si>
    <t>PL/JA/26951</t>
  </si>
  <si>
    <t>2349</t>
  </si>
  <si>
    <t>SORO</t>
  </si>
  <si>
    <t>PL/JA/27107</t>
  </si>
  <si>
    <t>2335</t>
  </si>
  <si>
    <t>NABARANGPUR</t>
  </si>
  <si>
    <t>03/3/2025</t>
  </si>
  <si>
    <t>PL/JA/26979</t>
  </si>
  <si>
    <t>2334</t>
  </si>
  <si>
    <t>PL/JA/27002</t>
  </si>
  <si>
    <t>2397</t>
  </si>
  <si>
    <t>PL/JA/27017</t>
  </si>
  <si>
    <t>2383</t>
  </si>
  <si>
    <t>PL/JA/27019</t>
  </si>
  <si>
    <t>2396</t>
  </si>
  <si>
    <t>PL/JA/27071</t>
  </si>
  <si>
    <t>2391</t>
  </si>
  <si>
    <t>PL/JA/27078</t>
  </si>
  <si>
    <t>2375</t>
  </si>
  <si>
    <t>PL/JA/27079</t>
  </si>
  <si>
    <t>2380</t>
  </si>
  <si>
    <t>05/3/2025</t>
  </si>
  <si>
    <t>PL/JA/27215</t>
  </si>
  <si>
    <t>2402</t>
  </si>
  <si>
    <t>PL/JA/27293</t>
  </si>
  <si>
    <t>2403</t>
  </si>
  <si>
    <t>PL/JA/27308</t>
  </si>
  <si>
    <t>2404</t>
  </si>
  <si>
    <t>06/3/2025</t>
  </si>
  <si>
    <t>PL/JA/27337</t>
  </si>
  <si>
    <t>2408</t>
  </si>
  <si>
    <t>PL/JA/27407</t>
  </si>
  <si>
    <t>2409</t>
  </si>
  <si>
    <t>07/3/2025</t>
  </si>
  <si>
    <t>PL/JA/27433</t>
  </si>
  <si>
    <t>2413</t>
  </si>
  <si>
    <t>08/3/2025</t>
  </si>
  <si>
    <t>PL/JA/27553</t>
  </si>
  <si>
    <t>2414</t>
  </si>
  <si>
    <t>10/3/2025</t>
  </si>
  <si>
    <t>PL/JA/27585</t>
  </si>
  <si>
    <t>2415</t>
  </si>
  <si>
    <t>11/3/2025</t>
  </si>
  <si>
    <t>PL/JA/27635</t>
  </si>
  <si>
    <t>2420</t>
  </si>
  <si>
    <t>12/3/2025</t>
  </si>
  <si>
    <t>PL/JA/27746</t>
  </si>
  <si>
    <t>2427</t>
  </si>
  <si>
    <t>PL/JA/27764</t>
  </si>
  <si>
    <t>2422</t>
  </si>
  <si>
    <t>PL/JA/27768</t>
  </si>
  <si>
    <t>2424</t>
  </si>
  <si>
    <t>PL/JA/27770</t>
  </si>
  <si>
    <t>2425</t>
  </si>
  <si>
    <t>13/3/2025</t>
  </si>
  <si>
    <t>PL/JA/27839</t>
  </si>
  <si>
    <t>2428</t>
  </si>
  <si>
    <t>14/3/2025</t>
  </si>
  <si>
    <t>PL/JA/27943</t>
  </si>
  <si>
    <t>2433</t>
  </si>
  <si>
    <t>PL/JA/28001</t>
  </si>
  <si>
    <t>2432</t>
  </si>
  <si>
    <t>17/3/2025</t>
  </si>
  <si>
    <t>PL/JA/27890</t>
  </si>
  <si>
    <t>2435</t>
  </si>
  <si>
    <t>PL/JA/27956</t>
  </si>
  <si>
    <t>2434</t>
  </si>
  <si>
    <t>18/3/2025</t>
  </si>
  <si>
    <t>PL/JA/27957</t>
  </si>
  <si>
    <t>2442</t>
  </si>
  <si>
    <t>PL/JA/28000</t>
  </si>
  <si>
    <t>2441</t>
  </si>
  <si>
    <t>PL/JA/28022</t>
  </si>
  <si>
    <t>2449</t>
  </si>
  <si>
    <t>PL/JA/28040</t>
  </si>
  <si>
    <t>2451</t>
  </si>
  <si>
    <t>PL/JA/28041</t>
  </si>
  <si>
    <t>2445</t>
  </si>
  <si>
    <t>19/3/2025</t>
  </si>
  <si>
    <t>PL/JA/28048</t>
  </si>
  <si>
    <t>2456</t>
  </si>
  <si>
    <t>PL/JA/28094</t>
  </si>
  <si>
    <t>2462</t>
  </si>
  <si>
    <t>PL/JA/28111</t>
  </si>
  <si>
    <t>2452</t>
  </si>
  <si>
    <t>PL/JA/28167</t>
  </si>
  <si>
    <t>2459</t>
  </si>
  <si>
    <t>20/3/2025</t>
  </si>
  <si>
    <t>PL/JA/28134</t>
  </si>
  <si>
    <t>2467</t>
  </si>
  <si>
    <t>PL/JA/28179</t>
  </si>
  <si>
    <t>2470</t>
  </si>
  <si>
    <t>21/3/2025</t>
  </si>
  <si>
    <t>PL/JA/28226</t>
  </si>
  <si>
    <t>2480</t>
  </si>
  <si>
    <t>PL/JA/28245</t>
  </si>
  <si>
    <t>2481</t>
  </si>
  <si>
    <t>PL/JA/28319</t>
  </si>
  <si>
    <t>2487</t>
  </si>
  <si>
    <t>22/3/2025</t>
  </si>
  <si>
    <t>PL/JA/28277</t>
  </si>
  <si>
    <t>2479</t>
  </si>
  <si>
    <t>PL/JA/28340</t>
  </si>
  <si>
    <t>2483</t>
  </si>
  <si>
    <t>PL/JA/28363</t>
  </si>
  <si>
    <t>2488/2489</t>
  </si>
  <si>
    <t>PL/JA/28387</t>
  </si>
  <si>
    <t>2484</t>
  </si>
  <si>
    <t>24/3/2025</t>
  </si>
  <si>
    <t>PL/JA/28402</t>
  </si>
  <si>
    <t>2498</t>
  </si>
  <si>
    <t>PL/JA/28403</t>
  </si>
  <si>
    <t>2499</t>
  </si>
  <si>
    <t>PL/JA/28412</t>
  </si>
  <si>
    <t>2495</t>
  </si>
  <si>
    <t>PL/JA/28425</t>
  </si>
  <si>
    <t>2497</t>
  </si>
  <si>
    <t>PL/JA/28427</t>
  </si>
  <si>
    <t>2493</t>
  </si>
  <si>
    <t>PL/JA/28515</t>
  </si>
  <si>
    <t>2503</t>
  </si>
  <si>
    <t>PL/JA/28517</t>
  </si>
  <si>
    <t>2512</t>
  </si>
  <si>
    <t>25/3/2025</t>
  </si>
  <si>
    <t>PL/JA/28484</t>
  </si>
  <si>
    <t>2514</t>
  </si>
  <si>
    <t>PL/JA/28492</t>
  </si>
  <si>
    <t>2507</t>
  </si>
  <si>
    <t>PL/JA/28493</t>
  </si>
  <si>
    <t>2511</t>
  </si>
  <si>
    <t>PL/JA/28512</t>
  </si>
  <si>
    <t>2515</t>
  </si>
  <si>
    <t>PL/JA/28514</t>
  </si>
  <si>
    <t>2513</t>
  </si>
  <si>
    <t>PL/JA/28516</t>
  </si>
  <si>
    <t>2518</t>
  </si>
  <si>
    <t>PL/JA/28535</t>
  </si>
  <si>
    <t>2519</t>
  </si>
  <si>
    <t>26/3/2025</t>
  </si>
  <si>
    <t>PL/JA/28553</t>
  </si>
  <si>
    <t>2529</t>
  </si>
  <si>
    <t>PL/JA/28567</t>
  </si>
  <si>
    <t>2524</t>
  </si>
  <si>
    <t>PL/JA/28606</t>
  </si>
  <si>
    <t>2530</t>
  </si>
  <si>
    <t>27/3/2025</t>
  </si>
  <si>
    <t>PL/JA/28637</t>
  </si>
  <si>
    <t>2522</t>
  </si>
  <si>
    <t>FIX</t>
  </si>
  <si>
    <t>PL/JA/28659</t>
  </si>
  <si>
    <t>2537</t>
  </si>
  <si>
    <t>PL/JA/28666</t>
  </si>
  <si>
    <t>2533</t>
  </si>
  <si>
    <t>PL/JA/28667</t>
  </si>
  <si>
    <t>2532</t>
  </si>
  <si>
    <t>PL/JA/28748</t>
  </si>
  <si>
    <t>2539</t>
  </si>
  <si>
    <t>PL/JA/28785</t>
  </si>
  <si>
    <t>2549</t>
  </si>
  <si>
    <t>PL/JA/28791</t>
  </si>
  <si>
    <t>2544</t>
  </si>
  <si>
    <t>PL/JA/28842</t>
  </si>
  <si>
    <t>2508</t>
  </si>
  <si>
    <t>28/3/2025</t>
  </si>
  <si>
    <t>PL/JA/28730</t>
  </si>
  <si>
    <t>2540</t>
  </si>
  <si>
    <t>PL/JA/28731</t>
  </si>
  <si>
    <t>2543</t>
  </si>
  <si>
    <t>PL/JA/28740</t>
  </si>
  <si>
    <t>2542</t>
  </si>
  <si>
    <t>PL/JA/28766</t>
  </si>
  <si>
    <t>2553</t>
  </si>
  <si>
    <t>PL/JA/28931</t>
  </si>
  <si>
    <t>2550</t>
  </si>
  <si>
    <t>PL/JA/28976</t>
  </si>
  <si>
    <t>2555</t>
  </si>
  <si>
    <t>29/3/2025</t>
  </si>
  <si>
    <t>PL/JA/28800</t>
  </si>
  <si>
    <t>2558</t>
  </si>
  <si>
    <t>PL/JA/28814</t>
  </si>
  <si>
    <t>2541</t>
  </si>
  <si>
    <t>PL/JA/28878</t>
  </si>
  <si>
    <t>2562</t>
  </si>
  <si>
    <t>PL/JA/28879</t>
  </si>
  <si>
    <t>2568</t>
  </si>
  <si>
    <t>PL/JA/28887</t>
  </si>
  <si>
    <t>2574</t>
  </si>
  <si>
    <t>PL/JA/28896</t>
  </si>
  <si>
    <t>2556</t>
  </si>
  <si>
    <t>PL/JA/28927</t>
  </si>
  <si>
    <t>2565</t>
  </si>
  <si>
    <t>PL/JA/28943</t>
  </si>
  <si>
    <t>2579</t>
  </si>
  <si>
    <t>PL/JA/28952</t>
  </si>
  <si>
    <t>2560</t>
  </si>
  <si>
    <t>PL/JA/28957</t>
  </si>
  <si>
    <t>2572</t>
  </si>
  <si>
    <t>PL/JA/29052</t>
  </si>
  <si>
    <t>2575</t>
  </si>
  <si>
    <t>PL/JA/29126</t>
  </si>
  <si>
    <t>2577</t>
  </si>
  <si>
    <t>PL/JA/29191</t>
  </si>
  <si>
    <t>2573</t>
  </si>
  <si>
    <t>30/3/2025</t>
  </si>
  <si>
    <t>PL/JA/00010</t>
  </si>
  <si>
    <t>2584</t>
  </si>
  <si>
    <t>PL/JA/29046</t>
  </si>
  <si>
    <t>2595</t>
  </si>
  <si>
    <t>PL/JA/29057</t>
  </si>
  <si>
    <t>2613</t>
  </si>
  <si>
    <t>PL/JA/29064</t>
  </si>
  <si>
    <t>2583</t>
  </si>
  <si>
    <t>PL/JA/29080</t>
  </si>
  <si>
    <t>2594</t>
  </si>
  <si>
    <t>PL/JA/29084</t>
  </si>
  <si>
    <t>2610</t>
  </si>
  <si>
    <t>2596</t>
  </si>
  <si>
    <t>PL/JA/29122</t>
  </si>
  <si>
    <t>2600</t>
  </si>
  <si>
    <t>PL/JA/29124</t>
  </si>
  <si>
    <t>2587</t>
  </si>
  <si>
    <t>PL/JA/29129</t>
  </si>
  <si>
    <t>2592</t>
  </si>
  <si>
    <t>PL/JA/29130</t>
  </si>
  <si>
    <t>2611</t>
  </si>
  <si>
    <t>PL/JA/29133</t>
  </si>
  <si>
    <t>2604</t>
  </si>
  <si>
    <t>PL/JA/29139</t>
  </si>
  <si>
    <t>2615</t>
  </si>
  <si>
    <t>PL/JA/29192</t>
  </si>
  <si>
    <t>2609</t>
  </si>
  <si>
    <t>PL/JA/29227</t>
  </si>
  <si>
    <t>31/3/2025</t>
  </si>
  <si>
    <t>PL/JA/29049</t>
  </si>
  <si>
    <t>2607</t>
  </si>
  <si>
    <t>PL/JA/29118</t>
  </si>
  <si>
    <t>2618</t>
  </si>
  <si>
    <t>PL/JA/29135</t>
  </si>
  <si>
    <t>2619</t>
  </si>
  <si>
    <t xml:space="preserve">TOTAL </t>
  </si>
  <si>
    <t>(RUPEES TWO LAKH FIFTY FOUR THOUSAND ONE HUNDRED EIGHTY FOUR ONLY)</t>
  </si>
  <si>
    <t xml:space="preserve">Bill Date: 31/03/2025
Bill NO. : 38984
Total Amount: 254184.00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</si>
</sst>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NumberFormat="1" applyFont="1" applyBorder="1" applyAlignment="1">
      <alignment wrapText="1"/>
    </xf>
    <xf numFmtId="2" fontId="0" fillId="0" borderId="9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38100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3">
          <cell r="C3" t="str">
            <v>DESTINATION</v>
          </cell>
          <cell r="D3" t="str">
            <v>RATE / CASE</v>
          </cell>
        </row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  <row r="70">
          <cell r="C70" t="str">
            <v>NELUNG</v>
          </cell>
          <cell r="D70">
            <v>110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3"/>
  <sheetViews>
    <sheetView tabSelected="1" topLeftCell="A94" workbookViewId="0">
      <selection activeCell="V105" sqref="V105:V106"/>
    </sheetView>
  </sheetViews>
  <sheetFormatPr defaultRowHeight="15"/>
  <cols>
    <col min="1" max="1" width="4.7109375" style="1" customWidth="1"/>
    <col min="2" max="2" width="10.140625" style="1" customWidth="1"/>
    <col min="3" max="3" width="12" style="1" customWidth="1"/>
    <col min="4" max="4" width="10.7109375" style="1" customWidth="1"/>
    <col min="5" max="5" width="6.42578125" style="1" bestFit="1" customWidth="1"/>
    <col min="6" max="6" width="16" style="1" customWidth="1"/>
    <col min="7" max="7" width="6" style="1" customWidth="1"/>
    <col min="8" max="8" width="7.5703125" style="3" customWidth="1"/>
    <col min="9" max="9" width="7.7109375" style="3" customWidth="1"/>
    <col min="10" max="10" width="9.7109375" style="3" customWidth="1"/>
    <col min="11" max="11" width="9.42578125" style="1" customWidth="1"/>
    <col min="12" max="12" width="9.5703125" style="1" bestFit="1" customWidth="1"/>
    <col min="13" max="13" width="9.140625" style="1"/>
    <col min="14" max="14" width="9.5703125" style="1" bestFit="1" customWidth="1"/>
    <col min="15" max="16384" width="9.140625" style="1"/>
  </cols>
  <sheetData>
    <row r="1" spans="1:14" ht="69.75" customHeight="1" thickBot="1">
      <c r="A1" s="30"/>
      <c r="B1" s="31"/>
      <c r="C1" s="31"/>
      <c r="D1" s="31"/>
      <c r="E1" s="31"/>
      <c r="F1" s="31"/>
      <c r="G1" s="32"/>
      <c r="H1" s="25" t="s">
        <v>11</v>
      </c>
      <c r="I1" s="25"/>
      <c r="J1" s="25"/>
      <c r="K1" s="26"/>
    </row>
    <row r="2" spans="1:14" ht="81.75" customHeight="1" thickBot="1">
      <c r="A2" s="30" t="s">
        <v>14</v>
      </c>
      <c r="B2" s="31"/>
      <c r="C2" s="31"/>
      <c r="D2" s="31"/>
      <c r="E2" s="31"/>
      <c r="F2" s="31"/>
      <c r="G2" s="32"/>
      <c r="H2" s="27" t="s">
        <v>308</v>
      </c>
      <c r="I2" s="28"/>
      <c r="J2" s="28"/>
      <c r="K2" s="29"/>
      <c r="L2" s="4"/>
      <c r="M2" s="3"/>
      <c r="N2" s="3"/>
    </row>
    <row r="3" spans="1:14">
      <c r="A3" s="8"/>
      <c r="B3" s="9"/>
      <c r="C3" s="9"/>
      <c r="D3" s="10"/>
      <c r="E3" s="9"/>
      <c r="F3" s="9"/>
      <c r="G3" s="9"/>
      <c r="H3" s="11"/>
      <c r="I3" s="11"/>
      <c r="J3" s="36" t="s">
        <v>4</v>
      </c>
      <c r="K3" s="36"/>
    </row>
    <row r="4" spans="1:14" ht="30">
      <c r="A4" s="12" t="s">
        <v>6</v>
      </c>
      <c r="B4" s="12" t="s">
        <v>7</v>
      </c>
      <c r="C4" s="12" t="s">
        <v>13</v>
      </c>
      <c r="D4" s="13" t="s">
        <v>12</v>
      </c>
      <c r="E4" s="12" t="s">
        <v>1</v>
      </c>
      <c r="F4" s="12" t="s">
        <v>10</v>
      </c>
      <c r="G4" s="12" t="s">
        <v>2</v>
      </c>
      <c r="H4" s="14" t="s">
        <v>3</v>
      </c>
      <c r="I4" s="14" t="s">
        <v>5</v>
      </c>
      <c r="J4" s="15" t="s">
        <v>9</v>
      </c>
      <c r="K4" s="15" t="s">
        <v>8</v>
      </c>
    </row>
    <row r="5" spans="1:14">
      <c r="A5" s="16">
        <v>1</v>
      </c>
      <c r="B5" s="5" t="s">
        <v>49</v>
      </c>
      <c r="C5" s="5" t="s">
        <v>50</v>
      </c>
      <c r="D5" s="5" t="s">
        <v>51</v>
      </c>
      <c r="E5" s="7" t="s">
        <v>15</v>
      </c>
      <c r="F5" s="5" t="s">
        <v>16</v>
      </c>
      <c r="G5" s="5">
        <v>5</v>
      </c>
      <c r="H5" s="6">
        <f>VLOOKUP(F5,'[1]LAXMI DISTRIBUTOR'!$C$3:$D$81,2,FALSE)</f>
        <v>98</v>
      </c>
      <c r="I5" s="6">
        <v>25</v>
      </c>
      <c r="J5" s="6"/>
      <c r="K5" s="6">
        <f>G5*H5+I5</f>
        <v>515</v>
      </c>
    </row>
    <row r="6" spans="1:14">
      <c r="A6" s="16">
        <f>A5+1</f>
        <v>2</v>
      </c>
      <c r="B6" s="5" t="s">
        <v>49</v>
      </c>
      <c r="C6" s="5" t="s">
        <v>52</v>
      </c>
      <c r="D6" s="5" t="s">
        <v>53</v>
      </c>
      <c r="E6" s="7" t="s">
        <v>15</v>
      </c>
      <c r="F6" s="5" t="s">
        <v>20</v>
      </c>
      <c r="G6" s="5">
        <v>4</v>
      </c>
      <c r="H6" s="6">
        <f>VLOOKUP(F6,'[1]LAXMI DISTRIBUTOR'!$C$3:$D$81,2,FALSE)</f>
        <v>111</v>
      </c>
      <c r="I6" s="6">
        <v>25</v>
      </c>
      <c r="J6" s="6"/>
      <c r="K6" s="6">
        <f>G6*H6+I6</f>
        <v>469</v>
      </c>
    </row>
    <row r="7" spans="1:14">
      <c r="A7" s="16">
        <f t="shared" ref="A7:A70" si="0">A6+1</f>
        <v>3</v>
      </c>
      <c r="B7" s="5" t="s">
        <v>49</v>
      </c>
      <c r="C7" s="5" t="s">
        <v>54</v>
      </c>
      <c r="D7" s="5" t="s">
        <v>55</v>
      </c>
      <c r="E7" s="7" t="s">
        <v>15</v>
      </c>
      <c r="F7" s="5" t="s">
        <v>20</v>
      </c>
      <c r="G7" s="5">
        <v>35</v>
      </c>
      <c r="H7" s="6">
        <f>VLOOKUP(F7,'[1]LAXMI DISTRIBUTOR'!$C$3:$D$81,2,FALSE)</f>
        <v>111</v>
      </c>
      <c r="I7" s="6">
        <v>25</v>
      </c>
      <c r="J7" s="6">
        <f>G7*H7+I7</f>
        <v>3910</v>
      </c>
      <c r="K7" s="6"/>
    </row>
    <row r="8" spans="1:14">
      <c r="A8" s="16">
        <f t="shared" si="0"/>
        <v>4</v>
      </c>
      <c r="B8" s="5" t="s">
        <v>49</v>
      </c>
      <c r="C8" s="5" t="s">
        <v>56</v>
      </c>
      <c r="D8" s="5" t="s">
        <v>57</v>
      </c>
      <c r="E8" s="7" t="s">
        <v>15</v>
      </c>
      <c r="F8" s="5" t="s">
        <v>22</v>
      </c>
      <c r="G8" s="5">
        <v>5</v>
      </c>
      <c r="H8" s="6">
        <f>VLOOKUP(F8,'[1]LAXMI DISTRIBUTOR'!$C$3:$D$81,2,FALSE)</f>
        <v>110</v>
      </c>
      <c r="I8" s="6">
        <v>25</v>
      </c>
      <c r="J8" s="6"/>
      <c r="K8" s="6">
        <f>G8*H8+I8</f>
        <v>575</v>
      </c>
    </row>
    <row r="9" spans="1:14">
      <c r="A9" s="16">
        <f t="shared" si="0"/>
        <v>5</v>
      </c>
      <c r="B9" s="5" t="s">
        <v>49</v>
      </c>
      <c r="C9" s="5" t="s">
        <v>58</v>
      </c>
      <c r="D9" s="5" t="s">
        <v>59</v>
      </c>
      <c r="E9" s="7" t="s">
        <v>15</v>
      </c>
      <c r="F9" s="5" t="s">
        <v>44</v>
      </c>
      <c r="G9" s="5">
        <v>15</v>
      </c>
      <c r="H9" s="6">
        <f>VLOOKUP(F9,'[1]LAXMI DISTRIBUTOR'!$C$3:$D$81,2,FALSE)</f>
        <v>111</v>
      </c>
      <c r="I9" s="6">
        <v>25</v>
      </c>
      <c r="J9" s="6">
        <f t="shared" ref="J9:J18" si="1">G9*H9+I9</f>
        <v>1690</v>
      </c>
      <c r="K9" s="6"/>
    </row>
    <row r="10" spans="1:14">
      <c r="A10" s="16">
        <f t="shared" si="0"/>
        <v>6</v>
      </c>
      <c r="B10" s="5" t="s">
        <v>49</v>
      </c>
      <c r="C10" s="5" t="s">
        <v>60</v>
      </c>
      <c r="D10" s="5" t="s">
        <v>61</v>
      </c>
      <c r="E10" s="7" t="s">
        <v>15</v>
      </c>
      <c r="F10" s="5" t="s">
        <v>21</v>
      </c>
      <c r="G10" s="5">
        <v>11</v>
      </c>
      <c r="H10" s="6">
        <f>VLOOKUP(F10,'[1]LAXMI DISTRIBUTOR'!$C$3:$D$81,2,FALSE)</f>
        <v>97</v>
      </c>
      <c r="I10" s="6">
        <v>25</v>
      </c>
      <c r="J10" s="6">
        <f t="shared" si="1"/>
        <v>1092</v>
      </c>
      <c r="K10" s="6"/>
    </row>
    <row r="11" spans="1:14">
      <c r="A11" s="16">
        <f t="shared" si="0"/>
        <v>7</v>
      </c>
      <c r="B11" s="5" t="s">
        <v>49</v>
      </c>
      <c r="C11" s="5" t="s">
        <v>62</v>
      </c>
      <c r="D11" s="5" t="s">
        <v>63</v>
      </c>
      <c r="E11" s="7" t="s">
        <v>15</v>
      </c>
      <c r="F11" s="5" t="s">
        <v>25</v>
      </c>
      <c r="G11" s="5">
        <v>23</v>
      </c>
      <c r="H11" s="6">
        <f>VLOOKUP(F11,'[1]LAXMI DISTRIBUTOR'!$C$3:$D$81,2,FALSE)</f>
        <v>117</v>
      </c>
      <c r="I11" s="6">
        <v>25</v>
      </c>
      <c r="J11" s="6">
        <f t="shared" si="1"/>
        <v>2716</v>
      </c>
      <c r="K11" s="6"/>
    </row>
    <row r="12" spans="1:14">
      <c r="A12" s="16">
        <f t="shared" si="0"/>
        <v>8</v>
      </c>
      <c r="B12" s="5" t="s">
        <v>64</v>
      </c>
      <c r="C12" s="5" t="s">
        <v>65</v>
      </c>
      <c r="D12" s="5" t="s">
        <v>66</v>
      </c>
      <c r="E12" s="7" t="s">
        <v>15</v>
      </c>
      <c r="F12" s="5" t="s">
        <v>23</v>
      </c>
      <c r="G12" s="5">
        <v>10</v>
      </c>
      <c r="H12" s="6">
        <f>VLOOKUP(F12,'[1]LAXMI DISTRIBUTOR'!$C$3:$D$81,2,FALSE)</f>
        <v>101</v>
      </c>
      <c r="I12" s="6">
        <v>25</v>
      </c>
      <c r="J12" s="6">
        <f t="shared" si="1"/>
        <v>1035</v>
      </c>
      <c r="K12" s="6"/>
    </row>
    <row r="13" spans="1:14">
      <c r="A13" s="16">
        <f t="shared" si="0"/>
        <v>9</v>
      </c>
      <c r="B13" s="5" t="s">
        <v>64</v>
      </c>
      <c r="C13" s="5" t="s">
        <v>67</v>
      </c>
      <c r="D13" s="5" t="s">
        <v>68</v>
      </c>
      <c r="E13" s="7" t="s">
        <v>15</v>
      </c>
      <c r="F13" s="5" t="s">
        <v>69</v>
      </c>
      <c r="G13" s="5">
        <v>15</v>
      </c>
      <c r="H13" s="6">
        <f>VLOOKUP(F13,'[1]LAXMI DISTRIBUTOR'!$C$3:$D$81,2,FALSE)</f>
        <v>122</v>
      </c>
      <c r="I13" s="6">
        <v>25</v>
      </c>
      <c r="J13" s="6">
        <f t="shared" si="1"/>
        <v>1855</v>
      </c>
      <c r="K13" s="6"/>
    </row>
    <row r="14" spans="1:14">
      <c r="A14" s="16">
        <f t="shared" si="0"/>
        <v>10</v>
      </c>
      <c r="B14" s="5" t="s">
        <v>64</v>
      </c>
      <c r="C14" s="5" t="s">
        <v>70</v>
      </c>
      <c r="D14" s="5" t="s">
        <v>71</v>
      </c>
      <c r="E14" s="7" t="s">
        <v>15</v>
      </c>
      <c r="F14" s="5" t="s">
        <v>72</v>
      </c>
      <c r="G14" s="5">
        <v>156</v>
      </c>
      <c r="H14" s="6">
        <f>VLOOKUP(F14,'[1]LAXMI DISTRIBUTOR'!$C$3:$D$81,2,FALSE)</f>
        <v>140</v>
      </c>
      <c r="I14" s="6">
        <v>25</v>
      </c>
      <c r="J14" s="6">
        <f t="shared" si="1"/>
        <v>21865</v>
      </c>
      <c r="K14" s="6"/>
    </row>
    <row r="15" spans="1:14">
      <c r="A15" s="16">
        <f t="shared" si="0"/>
        <v>11</v>
      </c>
      <c r="B15" s="5" t="s">
        <v>73</v>
      </c>
      <c r="C15" s="5" t="s">
        <v>74</v>
      </c>
      <c r="D15" s="5" t="s">
        <v>75</v>
      </c>
      <c r="E15" s="7" t="s">
        <v>15</v>
      </c>
      <c r="F15" s="5" t="s">
        <v>39</v>
      </c>
      <c r="G15" s="5">
        <v>10</v>
      </c>
      <c r="H15" s="6">
        <f>VLOOKUP(F15,'[1]LAXMI DISTRIBUTOR'!$C$3:$D$81,2,FALSE)</f>
        <v>110</v>
      </c>
      <c r="I15" s="6">
        <v>25</v>
      </c>
      <c r="J15" s="6">
        <f t="shared" si="1"/>
        <v>1125</v>
      </c>
      <c r="K15" s="6"/>
    </row>
    <row r="16" spans="1:14">
      <c r="A16" s="16">
        <f t="shared" si="0"/>
        <v>12</v>
      </c>
      <c r="B16" s="5" t="s">
        <v>73</v>
      </c>
      <c r="C16" s="5" t="s">
        <v>76</v>
      </c>
      <c r="D16" s="5" t="s">
        <v>77</v>
      </c>
      <c r="E16" s="7" t="s">
        <v>15</v>
      </c>
      <c r="F16" s="5" t="s">
        <v>32</v>
      </c>
      <c r="G16" s="5">
        <v>15</v>
      </c>
      <c r="H16" s="6">
        <f>VLOOKUP(F16,'[1]LAXMI DISTRIBUTOR'!$C$3:$D$81,2,FALSE)</f>
        <v>148</v>
      </c>
      <c r="I16" s="6">
        <v>25</v>
      </c>
      <c r="J16" s="6">
        <f t="shared" si="1"/>
        <v>2245</v>
      </c>
      <c r="K16" s="6"/>
    </row>
    <row r="17" spans="1:11">
      <c r="A17" s="16">
        <f t="shared" si="0"/>
        <v>13</v>
      </c>
      <c r="B17" s="5" t="s">
        <v>73</v>
      </c>
      <c r="C17" s="5" t="s">
        <v>78</v>
      </c>
      <c r="D17" s="5" t="s">
        <v>79</v>
      </c>
      <c r="E17" s="7" t="s">
        <v>15</v>
      </c>
      <c r="F17" s="5" t="s">
        <v>36</v>
      </c>
      <c r="G17" s="5">
        <v>18</v>
      </c>
      <c r="H17" s="6">
        <f>VLOOKUP(F17,'[1]LAXMI DISTRIBUTOR'!$C$3:$D$81,2,FALSE)</f>
        <v>90</v>
      </c>
      <c r="I17" s="6">
        <v>25</v>
      </c>
      <c r="J17" s="6">
        <f t="shared" si="1"/>
        <v>1645</v>
      </c>
      <c r="K17" s="6"/>
    </row>
    <row r="18" spans="1:11">
      <c r="A18" s="16">
        <f t="shared" si="0"/>
        <v>14</v>
      </c>
      <c r="B18" s="5" t="s">
        <v>73</v>
      </c>
      <c r="C18" s="5" t="s">
        <v>80</v>
      </c>
      <c r="D18" s="5" t="s">
        <v>81</v>
      </c>
      <c r="E18" s="7" t="s">
        <v>15</v>
      </c>
      <c r="F18" s="5" t="s">
        <v>36</v>
      </c>
      <c r="G18" s="5">
        <v>34</v>
      </c>
      <c r="H18" s="6">
        <f>VLOOKUP(F18,'[1]LAXMI DISTRIBUTOR'!$C$3:$D$81,2,FALSE)</f>
        <v>90</v>
      </c>
      <c r="I18" s="6">
        <v>25</v>
      </c>
      <c r="J18" s="6">
        <f t="shared" si="1"/>
        <v>3085</v>
      </c>
      <c r="K18" s="6"/>
    </row>
    <row r="19" spans="1:11">
      <c r="A19" s="16">
        <f t="shared" si="0"/>
        <v>15</v>
      </c>
      <c r="B19" s="5" t="s">
        <v>73</v>
      </c>
      <c r="C19" s="5" t="s">
        <v>82</v>
      </c>
      <c r="D19" s="5" t="s">
        <v>83</v>
      </c>
      <c r="E19" s="7" t="s">
        <v>15</v>
      </c>
      <c r="F19" s="5" t="s">
        <v>27</v>
      </c>
      <c r="G19" s="5">
        <v>6</v>
      </c>
      <c r="H19" s="6">
        <f>VLOOKUP(F19,'[1]LAXMI DISTRIBUTOR'!$C$3:$D$81,2,FALSE)</f>
        <v>97</v>
      </c>
      <c r="I19" s="6">
        <v>25</v>
      </c>
      <c r="J19" s="6"/>
      <c r="K19" s="6">
        <f>G19*H19+I19</f>
        <v>607</v>
      </c>
    </row>
    <row r="20" spans="1:11">
      <c r="A20" s="16">
        <f t="shared" si="0"/>
        <v>16</v>
      </c>
      <c r="B20" s="5" t="s">
        <v>73</v>
      </c>
      <c r="C20" s="5" t="s">
        <v>84</v>
      </c>
      <c r="D20" s="5" t="s">
        <v>85</v>
      </c>
      <c r="E20" s="7" t="s">
        <v>15</v>
      </c>
      <c r="F20" s="5" t="s">
        <v>40</v>
      </c>
      <c r="G20" s="5">
        <v>99</v>
      </c>
      <c r="H20" s="6">
        <f>VLOOKUP(F20,'[1]LAXMI DISTRIBUTOR'!$C$3:$D$81,2,FALSE)</f>
        <v>90</v>
      </c>
      <c r="I20" s="6">
        <v>25</v>
      </c>
      <c r="J20" s="6">
        <f t="shared" ref="J20:J26" si="2">G20*H20+I20</f>
        <v>8935</v>
      </c>
      <c r="K20" s="6"/>
    </row>
    <row r="21" spans="1:11">
      <c r="A21" s="16">
        <f t="shared" si="0"/>
        <v>17</v>
      </c>
      <c r="B21" s="5" t="s">
        <v>73</v>
      </c>
      <c r="C21" s="5" t="s">
        <v>86</v>
      </c>
      <c r="D21" s="5" t="s">
        <v>87</v>
      </c>
      <c r="E21" s="7" t="s">
        <v>15</v>
      </c>
      <c r="F21" s="5" t="s">
        <v>40</v>
      </c>
      <c r="G21" s="5">
        <v>10</v>
      </c>
      <c r="H21" s="6">
        <f>VLOOKUP(F21,'[1]LAXMI DISTRIBUTOR'!$C$3:$D$81,2,FALSE)</f>
        <v>90</v>
      </c>
      <c r="I21" s="6">
        <v>25</v>
      </c>
      <c r="J21" s="6">
        <f t="shared" si="2"/>
        <v>925</v>
      </c>
      <c r="K21" s="6"/>
    </row>
    <row r="22" spans="1:11">
      <c r="A22" s="16">
        <f t="shared" si="0"/>
        <v>18</v>
      </c>
      <c r="B22" s="5" t="s">
        <v>88</v>
      </c>
      <c r="C22" s="5" t="s">
        <v>89</v>
      </c>
      <c r="D22" s="5" t="s">
        <v>90</v>
      </c>
      <c r="E22" s="7" t="s">
        <v>15</v>
      </c>
      <c r="F22" s="5" t="s">
        <v>72</v>
      </c>
      <c r="G22" s="5">
        <v>18</v>
      </c>
      <c r="H22" s="6">
        <f>VLOOKUP(F22,'[1]LAXMI DISTRIBUTOR'!$C$3:$D$81,2,FALSE)</f>
        <v>140</v>
      </c>
      <c r="I22" s="6">
        <v>25</v>
      </c>
      <c r="J22" s="6">
        <f t="shared" si="2"/>
        <v>2545</v>
      </c>
      <c r="K22" s="6"/>
    </row>
    <row r="23" spans="1:11">
      <c r="A23" s="16">
        <f t="shared" si="0"/>
        <v>19</v>
      </c>
      <c r="B23" s="5" t="s">
        <v>88</v>
      </c>
      <c r="C23" s="5" t="s">
        <v>91</v>
      </c>
      <c r="D23" s="5" t="s">
        <v>92</v>
      </c>
      <c r="E23" s="7" t="s">
        <v>15</v>
      </c>
      <c r="F23" s="5" t="s">
        <v>28</v>
      </c>
      <c r="G23" s="5">
        <v>8</v>
      </c>
      <c r="H23" s="6">
        <f>VLOOKUP(F23,'[1]LAXMI DISTRIBUTOR'!$C$3:$D$81,2,FALSE)</f>
        <v>97</v>
      </c>
      <c r="I23" s="6">
        <v>25</v>
      </c>
      <c r="J23" s="6">
        <f t="shared" si="2"/>
        <v>801</v>
      </c>
      <c r="K23" s="6"/>
    </row>
    <row r="24" spans="1:11">
      <c r="A24" s="16">
        <f t="shared" si="0"/>
        <v>20</v>
      </c>
      <c r="B24" s="5" t="s">
        <v>88</v>
      </c>
      <c r="C24" s="5" t="s">
        <v>93</v>
      </c>
      <c r="D24" s="5" t="s">
        <v>94</v>
      </c>
      <c r="E24" s="7" t="s">
        <v>15</v>
      </c>
      <c r="F24" s="5" t="s">
        <v>40</v>
      </c>
      <c r="G24" s="5">
        <v>20</v>
      </c>
      <c r="H24" s="6">
        <f>VLOOKUP(F24,'[1]LAXMI DISTRIBUTOR'!$C$3:$D$81,2,FALSE)</f>
        <v>90</v>
      </c>
      <c r="I24" s="6">
        <v>25</v>
      </c>
      <c r="J24" s="6">
        <f t="shared" si="2"/>
        <v>1825</v>
      </c>
      <c r="K24" s="6"/>
    </row>
    <row r="25" spans="1:11">
      <c r="A25" s="16">
        <f t="shared" si="0"/>
        <v>21</v>
      </c>
      <c r="B25" s="5" t="s">
        <v>95</v>
      </c>
      <c r="C25" s="5" t="s">
        <v>96</v>
      </c>
      <c r="D25" s="5" t="s">
        <v>97</v>
      </c>
      <c r="E25" s="7" t="s">
        <v>15</v>
      </c>
      <c r="F25" s="5" t="s">
        <v>40</v>
      </c>
      <c r="G25" s="5">
        <v>11</v>
      </c>
      <c r="H25" s="6">
        <f>VLOOKUP(F25,'[1]LAXMI DISTRIBUTOR'!$C$3:$D$81,2,FALSE)</f>
        <v>90</v>
      </c>
      <c r="I25" s="6">
        <v>25</v>
      </c>
      <c r="J25" s="6">
        <f t="shared" si="2"/>
        <v>1015</v>
      </c>
      <c r="K25" s="6"/>
    </row>
    <row r="26" spans="1:11">
      <c r="A26" s="16">
        <f t="shared" si="0"/>
        <v>22</v>
      </c>
      <c r="B26" s="5" t="s">
        <v>95</v>
      </c>
      <c r="C26" s="5" t="s">
        <v>98</v>
      </c>
      <c r="D26" s="5" t="s">
        <v>99</v>
      </c>
      <c r="E26" s="7" t="s">
        <v>15</v>
      </c>
      <c r="F26" s="5" t="s">
        <v>25</v>
      </c>
      <c r="G26" s="5">
        <v>18</v>
      </c>
      <c r="H26" s="6">
        <f>VLOOKUP(F26,'[1]LAXMI DISTRIBUTOR'!$C$3:$D$81,2,FALSE)</f>
        <v>117</v>
      </c>
      <c r="I26" s="6">
        <v>25</v>
      </c>
      <c r="J26" s="6">
        <f t="shared" si="2"/>
        <v>2131</v>
      </c>
      <c r="K26" s="6"/>
    </row>
    <row r="27" spans="1:11">
      <c r="A27" s="16">
        <f t="shared" si="0"/>
        <v>23</v>
      </c>
      <c r="B27" s="5" t="s">
        <v>100</v>
      </c>
      <c r="C27" s="5" t="s">
        <v>101</v>
      </c>
      <c r="D27" s="5" t="s">
        <v>102</v>
      </c>
      <c r="E27" s="7" t="s">
        <v>15</v>
      </c>
      <c r="F27" s="5" t="s">
        <v>40</v>
      </c>
      <c r="G27" s="5">
        <v>4</v>
      </c>
      <c r="H27" s="6">
        <f>VLOOKUP(F27,'[1]LAXMI DISTRIBUTOR'!$C$3:$D$81,2,FALSE)</f>
        <v>90</v>
      </c>
      <c r="I27" s="6">
        <v>25</v>
      </c>
      <c r="J27" s="6"/>
      <c r="K27" s="6">
        <f>G27*H27+I27</f>
        <v>385</v>
      </c>
    </row>
    <row r="28" spans="1:11">
      <c r="A28" s="16">
        <f t="shared" si="0"/>
        <v>24</v>
      </c>
      <c r="B28" s="5" t="s">
        <v>103</v>
      </c>
      <c r="C28" s="5" t="s">
        <v>104</v>
      </c>
      <c r="D28" s="5" t="s">
        <v>105</v>
      </c>
      <c r="E28" s="7" t="s">
        <v>15</v>
      </c>
      <c r="F28" s="5" t="s">
        <v>33</v>
      </c>
      <c r="G28" s="5">
        <v>7</v>
      </c>
      <c r="H28" s="6">
        <f>VLOOKUP(F28,'[1]LAXMI DISTRIBUTOR'!$C$3:$D$81,2,FALSE)</f>
        <v>148</v>
      </c>
      <c r="I28" s="6">
        <v>25</v>
      </c>
      <c r="J28" s="6">
        <f>G28*H28+I28</f>
        <v>1061</v>
      </c>
      <c r="K28" s="6"/>
    </row>
    <row r="29" spans="1:11">
      <c r="A29" s="16">
        <f t="shared" si="0"/>
        <v>25</v>
      </c>
      <c r="B29" s="5" t="s">
        <v>106</v>
      </c>
      <c r="C29" s="5" t="s">
        <v>107</v>
      </c>
      <c r="D29" s="5" t="s">
        <v>108</v>
      </c>
      <c r="E29" s="7" t="s">
        <v>15</v>
      </c>
      <c r="F29" s="5" t="s">
        <v>25</v>
      </c>
      <c r="G29" s="5">
        <v>17</v>
      </c>
      <c r="H29" s="6">
        <f>VLOOKUP(F29,'[1]LAXMI DISTRIBUTOR'!$C$3:$D$81,2,FALSE)</f>
        <v>117</v>
      </c>
      <c r="I29" s="6">
        <v>25</v>
      </c>
      <c r="J29" s="6">
        <f>G29*H29+I29</f>
        <v>2014</v>
      </c>
      <c r="K29" s="6"/>
    </row>
    <row r="30" spans="1:11">
      <c r="A30" s="16">
        <f t="shared" si="0"/>
        <v>26</v>
      </c>
      <c r="B30" s="5" t="s">
        <v>109</v>
      </c>
      <c r="C30" s="5" t="s">
        <v>110</v>
      </c>
      <c r="D30" s="5" t="s">
        <v>111</v>
      </c>
      <c r="E30" s="7" t="s">
        <v>15</v>
      </c>
      <c r="F30" s="5" t="s">
        <v>21</v>
      </c>
      <c r="G30" s="5">
        <v>7</v>
      </c>
      <c r="H30" s="6">
        <f>VLOOKUP(F30,'[1]LAXMI DISTRIBUTOR'!$C$3:$D$81,2,FALSE)</f>
        <v>97</v>
      </c>
      <c r="I30" s="6">
        <v>25</v>
      </c>
      <c r="J30" s="6"/>
      <c r="K30" s="6">
        <f>G30*H30+I30</f>
        <v>704</v>
      </c>
    </row>
    <row r="31" spans="1:11">
      <c r="A31" s="16">
        <f t="shared" si="0"/>
        <v>27</v>
      </c>
      <c r="B31" s="5" t="s">
        <v>112</v>
      </c>
      <c r="C31" s="5" t="s">
        <v>113</v>
      </c>
      <c r="D31" s="5" t="s">
        <v>114</v>
      </c>
      <c r="E31" s="7" t="s">
        <v>15</v>
      </c>
      <c r="F31" s="7" t="s">
        <v>29</v>
      </c>
      <c r="G31" s="5">
        <v>8</v>
      </c>
      <c r="H31" s="6">
        <f>VLOOKUP(F31,'[1]LAXMI DISTRIBUTOR'!$C$3:$D$81,2,FALSE)</f>
        <v>101</v>
      </c>
      <c r="I31" s="6">
        <v>25</v>
      </c>
      <c r="J31" s="6">
        <f t="shared" ref="J31:J45" si="3">G31*H31+I31</f>
        <v>833</v>
      </c>
      <c r="K31" s="6"/>
    </row>
    <row r="32" spans="1:11">
      <c r="A32" s="16">
        <f t="shared" si="0"/>
        <v>28</v>
      </c>
      <c r="B32" s="5" t="s">
        <v>112</v>
      </c>
      <c r="C32" s="5" t="s">
        <v>115</v>
      </c>
      <c r="D32" s="5" t="s">
        <v>116</v>
      </c>
      <c r="E32" s="7" t="s">
        <v>15</v>
      </c>
      <c r="F32" s="5" t="s">
        <v>40</v>
      </c>
      <c r="G32" s="5">
        <v>14</v>
      </c>
      <c r="H32" s="6">
        <f>VLOOKUP(F32,'[1]LAXMI DISTRIBUTOR'!$C$3:$D$81,2,FALSE)</f>
        <v>90</v>
      </c>
      <c r="I32" s="6">
        <v>25</v>
      </c>
      <c r="J32" s="6">
        <f t="shared" si="3"/>
        <v>1285</v>
      </c>
      <c r="K32" s="6"/>
    </row>
    <row r="33" spans="1:11">
      <c r="A33" s="16">
        <f t="shared" si="0"/>
        <v>29</v>
      </c>
      <c r="B33" s="5" t="s">
        <v>112</v>
      </c>
      <c r="C33" s="5" t="s">
        <v>117</v>
      </c>
      <c r="D33" s="5" t="s">
        <v>118</v>
      </c>
      <c r="E33" s="7" t="s">
        <v>15</v>
      </c>
      <c r="F33" s="5" t="s">
        <v>40</v>
      </c>
      <c r="G33" s="5">
        <v>30</v>
      </c>
      <c r="H33" s="6">
        <f>VLOOKUP(F33,'[1]LAXMI DISTRIBUTOR'!$C$3:$D$81,2,FALSE)</f>
        <v>90</v>
      </c>
      <c r="I33" s="6">
        <v>25</v>
      </c>
      <c r="J33" s="6">
        <f t="shared" si="3"/>
        <v>2725</v>
      </c>
      <c r="K33" s="6"/>
    </row>
    <row r="34" spans="1:11">
      <c r="A34" s="16">
        <f t="shared" si="0"/>
        <v>30</v>
      </c>
      <c r="B34" s="5" t="s">
        <v>112</v>
      </c>
      <c r="C34" s="5" t="s">
        <v>119</v>
      </c>
      <c r="D34" s="5" t="s">
        <v>120</v>
      </c>
      <c r="E34" s="7" t="s">
        <v>15</v>
      </c>
      <c r="F34" s="5" t="s">
        <v>40</v>
      </c>
      <c r="G34" s="5">
        <v>11</v>
      </c>
      <c r="H34" s="6">
        <f>VLOOKUP(F34,'[1]LAXMI DISTRIBUTOR'!$C$3:$D$81,2,FALSE)</f>
        <v>90</v>
      </c>
      <c r="I34" s="6">
        <v>25</v>
      </c>
      <c r="J34" s="6">
        <f t="shared" si="3"/>
        <v>1015</v>
      </c>
      <c r="K34" s="6"/>
    </row>
    <row r="35" spans="1:11">
      <c r="A35" s="16">
        <f t="shared" si="0"/>
        <v>31</v>
      </c>
      <c r="B35" s="5" t="s">
        <v>121</v>
      </c>
      <c r="C35" s="5" t="s">
        <v>122</v>
      </c>
      <c r="D35" s="5" t="s">
        <v>123</v>
      </c>
      <c r="E35" s="7" t="s">
        <v>15</v>
      </c>
      <c r="F35" s="5" t="s">
        <v>20</v>
      </c>
      <c r="G35" s="5">
        <v>12</v>
      </c>
      <c r="H35" s="6">
        <f>VLOOKUP(F35,'[1]LAXMI DISTRIBUTOR'!$C$3:$D$81,2,FALSE)</f>
        <v>111</v>
      </c>
      <c r="I35" s="6">
        <v>25</v>
      </c>
      <c r="J35" s="6">
        <f t="shared" si="3"/>
        <v>1357</v>
      </c>
      <c r="K35" s="6"/>
    </row>
    <row r="36" spans="1:11">
      <c r="A36" s="16">
        <f t="shared" si="0"/>
        <v>32</v>
      </c>
      <c r="B36" s="5" t="s">
        <v>124</v>
      </c>
      <c r="C36" s="5" t="s">
        <v>125</v>
      </c>
      <c r="D36" s="5" t="s">
        <v>126</v>
      </c>
      <c r="E36" s="7" t="s">
        <v>15</v>
      </c>
      <c r="F36" s="5" t="s">
        <v>40</v>
      </c>
      <c r="G36" s="5">
        <v>16</v>
      </c>
      <c r="H36" s="6">
        <f>VLOOKUP(F36,'[1]LAXMI DISTRIBUTOR'!$C$3:$D$81,2,FALSE)</f>
        <v>90</v>
      </c>
      <c r="I36" s="6">
        <v>25</v>
      </c>
      <c r="J36" s="6">
        <f t="shared" si="3"/>
        <v>1465</v>
      </c>
      <c r="K36" s="6"/>
    </row>
    <row r="37" spans="1:11">
      <c r="A37" s="16">
        <f t="shared" si="0"/>
        <v>33</v>
      </c>
      <c r="B37" s="5" t="s">
        <v>124</v>
      </c>
      <c r="C37" s="5" t="s">
        <v>127</v>
      </c>
      <c r="D37" s="5" t="s">
        <v>128</v>
      </c>
      <c r="E37" s="7" t="s">
        <v>15</v>
      </c>
      <c r="F37" s="5" t="s">
        <v>25</v>
      </c>
      <c r="G37" s="5">
        <v>21</v>
      </c>
      <c r="H37" s="6">
        <f>VLOOKUP(F37,'[1]LAXMI DISTRIBUTOR'!$C$3:$D$81,2,FALSE)</f>
        <v>117</v>
      </c>
      <c r="I37" s="6">
        <v>25</v>
      </c>
      <c r="J37" s="6">
        <f t="shared" si="3"/>
        <v>2482</v>
      </c>
      <c r="K37" s="6"/>
    </row>
    <row r="38" spans="1:11">
      <c r="A38" s="16">
        <f t="shared" si="0"/>
        <v>34</v>
      </c>
      <c r="B38" s="5" t="s">
        <v>129</v>
      </c>
      <c r="C38" s="5" t="s">
        <v>130</v>
      </c>
      <c r="D38" s="5" t="s">
        <v>131</v>
      </c>
      <c r="E38" s="7" t="s">
        <v>15</v>
      </c>
      <c r="F38" s="5" t="s">
        <v>43</v>
      </c>
      <c r="G38" s="5">
        <v>28</v>
      </c>
      <c r="H38" s="6">
        <f>VLOOKUP(F38,'[1]LAXMI DISTRIBUTOR'!$C$3:$D$81,2,FALSE)</f>
        <v>109</v>
      </c>
      <c r="I38" s="6">
        <v>25</v>
      </c>
      <c r="J38" s="6">
        <f t="shared" si="3"/>
        <v>3077</v>
      </c>
      <c r="K38" s="6"/>
    </row>
    <row r="39" spans="1:11">
      <c r="A39" s="16">
        <f t="shared" si="0"/>
        <v>35</v>
      </c>
      <c r="B39" s="5" t="s">
        <v>129</v>
      </c>
      <c r="C39" s="5" t="s">
        <v>132</v>
      </c>
      <c r="D39" s="5" t="s">
        <v>133</v>
      </c>
      <c r="E39" s="7" t="s">
        <v>15</v>
      </c>
      <c r="F39" s="5" t="s">
        <v>27</v>
      </c>
      <c r="G39" s="5">
        <v>9</v>
      </c>
      <c r="H39" s="6">
        <f>VLOOKUP(F39,'[1]LAXMI DISTRIBUTOR'!$C$3:$D$81,2,FALSE)</f>
        <v>97</v>
      </c>
      <c r="I39" s="6">
        <v>25</v>
      </c>
      <c r="J39" s="6">
        <f t="shared" si="3"/>
        <v>898</v>
      </c>
      <c r="K39" s="6"/>
    </row>
    <row r="40" spans="1:11">
      <c r="A40" s="16">
        <f t="shared" si="0"/>
        <v>36</v>
      </c>
      <c r="B40" s="5" t="s">
        <v>134</v>
      </c>
      <c r="C40" s="5" t="s">
        <v>135</v>
      </c>
      <c r="D40" s="5" t="s">
        <v>136</v>
      </c>
      <c r="E40" s="7" t="s">
        <v>15</v>
      </c>
      <c r="F40" s="5" t="s">
        <v>41</v>
      </c>
      <c r="G40" s="5">
        <v>6</v>
      </c>
      <c r="H40" s="6">
        <f>VLOOKUP(F40,'[1]LAXMI DISTRIBUTOR'!$C$3:$D$81,2,FALSE)</f>
        <v>142</v>
      </c>
      <c r="I40" s="6">
        <v>25</v>
      </c>
      <c r="J40" s="6">
        <f t="shared" si="3"/>
        <v>877</v>
      </c>
      <c r="K40" s="6"/>
    </row>
    <row r="41" spans="1:11">
      <c r="A41" s="16">
        <f t="shared" si="0"/>
        <v>37</v>
      </c>
      <c r="B41" s="5" t="s">
        <v>134</v>
      </c>
      <c r="C41" s="5" t="s">
        <v>137</v>
      </c>
      <c r="D41" s="5" t="s">
        <v>138</v>
      </c>
      <c r="E41" s="7" t="s">
        <v>15</v>
      </c>
      <c r="F41" s="5" t="s">
        <v>25</v>
      </c>
      <c r="G41" s="5">
        <v>20</v>
      </c>
      <c r="H41" s="6">
        <f>VLOOKUP(F41,'[1]LAXMI DISTRIBUTOR'!$C$3:$D$81,2,FALSE)</f>
        <v>117</v>
      </c>
      <c r="I41" s="6">
        <v>25</v>
      </c>
      <c r="J41" s="6">
        <f t="shared" si="3"/>
        <v>2365</v>
      </c>
      <c r="K41" s="6"/>
    </row>
    <row r="42" spans="1:11">
      <c r="A42" s="16">
        <f t="shared" si="0"/>
        <v>38</v>
      </c>
      <c r="B42" s="5" t="s">
        <v>134</v>
      </c>
      <c r="C42" s="5" t="s">
        <v>139</v>
      </c>
      <c r="D42" s="5" t="s">
        <v>140</v>
      </c>
      <c r="E42" s="7" t="s">
        <v>15</v>
      </c>
      <c r="F42" s="5" t="s">
        <v>38</v>
      </c>
      <c r="G42" s="5">
        <v>10</v>
      </c>
      <c r="H42" s="6">
        <f>VLOOKUP(F42,'[1]LAXMI DISTRIBUTOR'!$C$3:$D$81,2,FALSE)</f>
        <v>85</v>
      </c>
      <c r="I42" s="6">
        <v>25</v>
      </c>
      <c r="J42" s="6">
        <f t="shared" si="3"/>
        <v>875</v>
      </c>
      <c r="K42" s="6"/>
    </row>
    <row r="43" spans="1:11">
      <c r="A43" s="16">
        <f t="shared" si="0"/>
        <v>39</v>
      </c>
      <c r="B43" s="5" t="s">
        <v>134</v>
      </c>
      <c r="C43" s="5" t="s">
        <v>141</v>
      </c>
      <c r="D43" s="5" t="s">
        <v>142</v>
      </c>
      <c r="E43" s="7" t="s">
        <v>15</v>
      </c>
      <c r="F43" s="5" t="s">
        <v>40</v>
      </c>
      <c r="G43" s="5">
        <v>16</v>
      </c>
      <c r="H43" s="6">
        <f>VLOOKUP(F43,'[1]LAXMI DISTRIBUTOR'!$C$3:$D$81,2,FALSE)</f>
        <v>90</v>
      </c>
      <c r="I43" s="6">
        <v>25</v>
      </c>
      <c r="J43" s="6">
        <f t="shared" si="3"/>
        <v>1465</v>
      </c>
      <c r="K43" s="6"/>
    </row>
    <row r="44" spans="1:11">
      <c r="A44" s="16">
        <f t="shared" si="0"/>
        <v>40</v>
      </c>
      <c r="B44" s="5" t="s">
        <v>134</v>
      </c>
      <c r="C44" s="5" t="s">
        <v>143</v>
      </c>
      <c r="D44" s="5" t="s">
        <v>144</v>
      </c>
      <c r="E44" s="7" t="s">
        <v>15</v>
      </c>
      <c r="F44" s="5" t="s">
        <v>40</v>
      </c>
      <c r="G44" s="5">
        <v>188</v>
      </c>
      <c r="H44" s="6">
        <f>VLOOKUP(F44,'[1]LAXMI DISTRIBUTOR'!$C$3:$D$81,2,FALSE)</f>
        <v>90</v>
      </c>
      <c r="I44" s="6">
        <v>25</v>
      </c>
      <c r="J44" s="6">
        <f t="shared" si="3"/>
        <v>16945</v>
      </c>
      <c r="K44" s="6"/>
    </row>
    <row r="45" spans="1:11">
      <c r="A45" s="16">
        <f t="shared" si="0"/>
        <v>41</v>
      </c>
      <c r="B45" s="5" t="s">
        <v>145</v>
      </c>
      <c r="C45" s="5" t="s">
        <v>146</v>
      </c>
      <c r="D45" s="5" t="s">
        <v>147</v>
      </c>
      <c r="E45" s="7" t="s">
        <v>15</v>
      </c>
      <c r="F45" s="5" t="s">
        <v>18</v>
      </c>
      <c r="G45" s="5">
        <v>14</v>
      </c>
      <c r="H45" s="6">
        <f>VLOOKUP(F45,'[1]LAXMI DISTRIBUTOR'!$C$3:$D$81,2,FALSE)</f>
        <v>98</v>
      </c>
      <c r="I45" s="6">
        <v>25</v>
      </c>
      <c r="J45" s="6">
        <f t="shared" si="3"/>
        <v>1397</v>
      </c>
      <c r="K45" s="6"/>
    </row>
    <row r="46" spans="1:11">
      <c r="A46" s="16">
        <f t="shared" si="0"/>
        <v>42</v>
      </c>
      <c r="B46" s="5" t="s">
        <v>145</v>
      </c>
      <c r="C46" s="5" t="s">
        <v>148</v>
      </c>
      <c r="D46" s="5" t="s">
        <v>149</v>
      </c>
      <c r="E46" s="7" t="s">
        <v>15</v>
      </c>
      <c r="F46" s="5" t="s">
        <v>20</v>
      </c>
      <c r="G46" s="5">
        <v>5</v>
      </c>
      <c r="H46" s="6">
        <f>VLOOKUP(F46,'[1]LAXMI DISTRIBUTOR'!$C$3:$D$81,2,FALSE)</f>
        <v>111</v>
      </c>
      <c r="I46" s="6">
        <v>25</v>
      </c>
      <c r="J46" s="6"/>
      <c r="K46" s="6">
        <f>G46*H46+I46</f>
        <v>580</v>
      </c>
    </row>
    <row r="47" spans="1:11">
      <c r="A47" s="16">
        <f t="shared" si="0"/>
        <v>43</v>
      </c>
      <c r="B47" s="5" t="s">
        <v>145</v>
      </c>
      <c r="C47" s="5" t="s">
        <v>150</v>
      </c>
      <c r="D47" s="5" t="s">
        <v>151</v>
      </c>
      <c r="E47" s="7" t="s">
        <v>15</v>
      </c>
      <c r="F47" s="5" t="s">
        <v>30</v>
      </c>
      <c r="G47" s="5">
        <v>17</v>
      </c>
      <c r="H47" s="6">
        <f>VLOOKUP(F47,'[1]LAXMI DISTRIBUTOR'!$C$3:$D$81,2,FALSE)</f>
        <v>97</v>
      </c>
      <c r="I47" s="6">
        <v>25</v>
      </c>
      <c r="J47" s="6">
        <f>G47*H47+I47</f>
        <v>1674</v>
      </c>
      <c r="K47" s="6"/>
    </row>
    <row r="48" spans="1:11">
      <c r="A48" s="16">
        <f t="shared" si="0"/>
        <v>44</v>
      </c>
      <c r="B48" s="5" t="s">
        <v>145</v>
      </c>
      <c r="C48" s="5" t="s">
        <v>152</v>
      </c>
      <c r="D48" s="5" t="s">
        <v>153</v>
      </c>
      <c r="E48" s="7" t="s">
        <v>15</v>
      </c>
      <c r="F48" s="5" t="s">
        <v>25</v>
      </c>
      <c r="G48" s="5">
        <v>34</v>
      </c>
      <c r="H48" s="6">
        <f>VLOOKUP(F48,'[1]LAXMI DISTRIBUTOR'!$C$3:$D$81,2,FALSE)</f>
        <v>117</v>
      </c>
      <c r="I48" s="6">
        <v>25</v>
      </c>
      <c r="J48" s="6">
        <f>G48*H48+I48</f>
        <v>4003</v>
      </c>
      <c r="K48" s="6"/>
    </row>
    <row r="49" spans="1:11">
      <c r="A49" s="16">
        <f t="shared" si="0"/>
        <v>45</v>
      </c>
      <c r="B49" s="5" t="s">
        <v>154</v>
      </c>
      <c r="C49" s="5" t="s">
        <v>155</v>
      </c>
      <c r="D49" s="5" t="s">
        <v>156</v>
      </c>
      <c r="E49" s="7" t="s">
        <v>15</v>
      </c>
      <c r="F49" s="5" t="s">
        <v>44</v>
      </c>
      <c r="G49" s="5">
        <v>58</v>
      </c>
      <c r="H49" s="6">
        <f>VLOOKUP(F49,'[1]LAXMI DISTRIBUTOR'!$C$3:$D$81,2,FALSE)</f>
        <v>111</v>
      </c>
      <c r="I49" s="6">
        <v>25</v>
      </c>
      <c r="J49" s="6">
        <f>G49*H49+I49</f>
        <v>6463</v>
      </c>
      <c r="K49" s="6"/>
    </row>
    <row r="50" spans="1:11">
      <c r="A50" s="16">
        <f t="shared" si="0"/>
        <v>46</v>
      </c>
      <c r="B50" s="5" t="s">
        <v>154</v>
      </c>
      <c r="C50" s="5" t="s">
        <v>157</v>
      </c>
      <c r="D50" s="5" t="s">
        <v>158</v>
      </c>
      <c r="E50" s="7" t="s">
        <v>15</v>
      </c>
      <c r="F50" s="5" t="s">
        <v>41</v>
      </c>
      <c r="G50" s="5">
        <v>9</v>
      </c>
      <c r="H50" s="6">
        <f>VLOOKUP(F50,'[1]LAXMI DISTRIBUTOR'!$C$3:$D$81,2,FALSE)</f>
        <v>142</v>
      </c>
      <c r="I50" s="6">
        <v>25</v>
      </c>
      <c r="J50" s="6">
        <f>G50*H50+I50</f>
        <v>1303</v>
      </c>
      <c r="K50" s="6"/>
    </row>
    <row r="51" spans="1:11">
      <c r="A51" s="16">
        <f t="shared" si="0"/>
        <v>47</v>
      </c>
      <c r="B51" s="5" t="s">
        <v>159</v>
      </c>
      <c r="C51" s="5" t="s">
        <v>160</v>
      </c>
      <c r="D51" s="5" t="s">
        <v>161</v>
      </c>
      <c r="E51" s="7" t="s">
        <v>15</v>
      </c>
      <c r="F51" s="5" t="s">
        <v>46</v>
      </c>
      <c r="G51" s="5">
        <v>4</v>
      </c>
      <c r="H51" s="6">
        <f>VLOOKUP(F51,'[1]LAXMI DISTRIBUTOR'!$C$3:$D$81,2,FALSE)</f>
        <v>90</v>
      </c>
      <c r="I51" s="6">
        <v>25</v>
      </c>
      <c r="J51" s="6"/>
      <c r="K51" s="6">
        <f>G51*H51+I51</f>
        <v>385</v>
      </c>
    </row>
    <row r="52" spans="1:11">
      <c r="A52" s="16">
        <f t="shared" si="0"/>
        <v>48</v>
      </c>
      <c r="B52" s="5" t="s">
        <v>159</v>
      </c>
      <c r="C52" s="5" t="s">
        <v>162</v>
      </c>
      <c r="D52" s="5" t="s">
        <v>163</v>
      </c>
      <c r="E52" s="7" t="s">
        <v>15</v>
      </c>
      <c r="F52" s="5" t="s">
        <v>16</v>
      </c>
      <c r="G52" s="5">
        <v>7</v>
      </c>
      <c r="H52" s="6">
        <f>VLOOKUP(F52,'[1]LAXMI DISTRIBUTOR'!$C$3:$D$81,2,FALSE)</f>
        <v>98</v>
      </c>
      <c r="I52" s="6">
        <v>25</v>
      </c>
      <c r="J52" s="6"/>
      <c r="K52" s="6">
        <f>G52*H52+I52</f>
        <v>711</v>
      </c>
    </row>
    <row r="53" spans="1:11">
      <c r="A53" s="16">
        <f t="shared" si="0"/>
        <v>49</v>
      </c>
      <c r="B53" s="5" t="s">
        <v>159</v>
      </c>
      <c r="C53" s="5" t="s">
        <v>164</v>
      </c>
      <c r="D53" s="5" t="s">
        <v>165</v>
      </c>
      <c r="E53" s="7" t="s">
        <v>15</v>
      </c>
      <c r="F53" s="5" t="s">
        <v>72</v>
      </c>
      <c r="G53" s="5">
        <v>20</v>
      </c>
      <c r="H53" s="6">
        <f>VLOOKUP(F53,'[1]LAXMI DISTRIBUTOR'!$C$3:$D$81,2,FALSE)</f>
        <v>140</v>
      </c>
      <c r="I53" s="6">
        <v>25</v>
      </c>
      <c r="J53" s="6">
        <f t="shared" ref="J53:J71" si="4">G53*H53+I53</f>
        <v>2825</v>
      </c>
      <c r="K53" s="6"/>
    </row>
    <row r="54" spans="1:11">
      <c r="A54" s="16">
        <f t="shared" si="0"/>
        <v>50</v>
      </c>
      <c r="B54" s="5" t="s">
        <v>166</v>
      </c>
      <c r="C54" s="5" t="s">
        <v>167</v>
      </c>
      <c r="D54" s="5" t="s">
        <v>168</v>
      </c>
      <c r="E54" s="7" t="s">
        <v>15</v>
      </c>
      <c r="F54" s="5" t="s">
        <v>40</v>
      </c>
      <c r="G54" s="5">
        <v>18</v>
      </c>
      <c r="H54" s="6">
        <f>VLOOKUP(F54,'[1]LAXMI DISTRIBUTOR'!$C$3:$D$81,2,FALSE)</f>
        <v>90</v>
      </c>
      <c r="I54" s="6">
        <v>25</v>
      </c>
      <c r="J54" s="6">
        <f t="shared" si="4"/>
        <v>1645</v>
      </c>
      <c r="K54" s="6"/>
    </row>
    <row r="55" spans="1:11">
      <c r="A55" s="16">
        <f t="shared" si="0"/>
        <v>51</v>
      </c>
      <c r="B55" s="5" t="s">
        <v>166</v>
      </c>
      <c r="C55" s="5" t="s">
        <v>169</v>
      </c>
      <c r="D55" s="5" t="s">
        <v>170</v>
      </c>
      <c r="E55" s="7" t="s">
        <v>15</v>
      </c>
      <c r="F55" s="5" t="s">
        <v>24</v>
      </c>
      <c r="G55" s="5">
        <v>9</v>
      </c>
      <c r="H55" s="6">
        <f>VLOOKUP(F55,'[1]LAXMI DISTRIBUTOR'!$C$3:$D$81,2,FALSE)</f>
        <v>110</v>
      </c>
      <c r="I55" s="6">
        <v>25</v>
      </c>
      <c r="J55" s="6">
        <f t="shared" si="4"/>
        <v>1015</v>
      </c>
      <c r="K55" s="6"/>
    </row>
    <row r="56" spans="1:11">
      <c r="A56" s="16">
        <f t="shared" si="0"/>
        <v>52</v>
      </c>
      <c r="B56" s="5" t="s">
        <v>166</v>
      </c>
      <c r="C56" s="5" t="s">
        <v>171</v>
      </c>
      <c r="D56" s="5" t="s">
        <v>172</v>
      </c>
      <c r="E56" s="7" t="s">
        <v>15</v>
      </c>
      <c r="F56" s="5" t="s">
        <v>25</v>
      </c>
      <c r="G56" s="5">
        <v>26</v>
      </c>
      <c r="H56" s="6">
        <f>VLOOKUP(F56,'[1]LAXMI DISTRIBUTOR'!$C$3:$D$81,2,FALSE)</f>
        <v>117</v>
      </c>
      <c r="I56" s="6">
        <v>25</v>
      </c>
      <c r="J56" s="6">
        <f t="shared" si="4"/>
        <v>3067</v>
      </c>
      <c r="K56" s="6"/>
    </row>
    <row r="57" spans="1:11">
      <c r="A57" s="16">
        <f t="shared" si="0"/>
        <v>53</v>
      </c>
      <c r="B57" s="5" t="s">
        <v>166</v>
      </c>
      <c r="C57" s="5" t="s">
        <v>173</v>
      </c>
      <c r="D57" s="5" t="s">
        <v>174</v>
      </c>
      <c r="E57" s="7" t="s">
        <v>15</v>
      </c>
      <c r="F57" s="5" t="s">
        <v>26</v>
      </c>
      <c r="G57" s="5">
        <v>11</v>
      </c>
      <c r="H57" s="6">
        <f>VLOOKUP(F57,'[1]LAXMI DISTRIBUTOR'!$C$3:$D$81,2,FALSE)</f>
        <v>148</v>
      </c>
      <c r="I57" s="6">
        <v>25</v>
      </c>
      <c r="J57" s="6">
        <f t="shared" si="4"/>
        <v>1653</v>
      </c>
      <c r="K57" s="6"/>
    </row>
    <row r="58" spans="1:11">
      <c r="A58" s="16">
        <f t="shared" si="0"/>
        <v>54</v>
      </c>
      <c r="B58" s="5" t="s">
        <v>175</v>
      </c>
      <c r="C58" s="5" t="s">
        <v>176</v>
      </c>
      <c r="D58" s="5" t="s">
        <v>177</v>
      </c>
      <c r="E58" s="7" t="s">
        <v>15</v>
      </c>
      <c r="F58" s="5" t="s">
        <v>25</v>
      </c>
      <c r="G58" s="5">
        <v>28</v>
      </c>
      <c r="H58" s="6">
        <f>VLOOKUP(F58,'[1]LAXMI DISTRIBUTOR'!$C$3:$D$81,2,FALSE)</f>
        <v>117</v>
      </c>
      <c r="I58" s="6">
        <v>25</v>
      </c>
      <c r="J58" s="6">
        <f t="shared" si="4"/>
        <v>3301</v>
      </c>
      <c r="K58" s="6"/>
    </row>
    <row r="59" spans="1:11">
      <c r="A59" s="16">
        <f t="shared" si="0"/>
        <v>55</v>
      </c>
      <c r="B59" s="5" t="s">
        <v>175</v>
      </c>
      <c r="C59" s="5" t="s">
        <v>178</v>
      </c>
      <c r="D59" s="5" t="s">
        <v>179</v>
      </c>
      <c r="E59" s="7" t="s">
        <v>15</v>
      </c>
      <c r="F59" s="5" t="s">
        <v>27</v>
      </c>
      <c r="G59" s="5">
        <v>15</v>
      </c>
      <c r="H59" s="6">
        <f>VLOOKUP(F59,'[1]LAXMI DISTRIBUTOR'!$C$3:$D$81,2,FALSE)</f>
        <v>97</v>
      </c>
      <c r="I59" s="6">
        <v>25</v>
      </c>
      <c r="J59" s="6">
        <f t="shared" si="4"/>
        <v>1480</v>
      </c>
      <c r="K59" s="6"/>
    </row>
    <row r="60" spans="1:11">
      <c r="A60" s="16">
        <f t="shared" si="0"/>
        <v>56</v>
      </c>
      <c r="B60" s="5" t="s">
        <v>175</v>
      </c>
      <c r="C60" s="5" t="s">
        <v>180</v>
      </c>
      <c r="D60" s="5" t="s">
        <v>181</v>
      </c>
      <c r="E60" s="7" t="s">
        <v>15</v>
      </c>
      <c r="F60" s="5" t="s">
        <v>41</v>
      </c>
      <c r="G60" s="5">
        <v>22</v>
      </c>
      <c r="H60" s="6">
        <f>VLOOKUP(F60,'[1]LAXMI DISTRIBUTOR'!$C$3:$D$81,2,FALSE)</f>
        <v>142</v>
      </c>
      <c r="I60" s="6">
        <v>25</v>
      </c>
      <c r="J60" s="6">
        <f t="shared" si="4"/>
        <v>3149</v>
      </c>
      <c r="K60" s="6"/>
    </row>
    <row r="61" spans="1:11">
      <c r="A61" s="16">
        <f t="shared" si="0"/>
        <v>57</v>
      </c>
      <c r="B61" s="5" t="s">
        <v>175</v>
      </c>
      <c r="C61" s="5" t="s">
        <v>182</v>
      </c>
      <c r="D61" s="5" t="s">
        <v>183</v>
      </c>
      <c r="E61" s="7" t="s">
        <v>15</v>
      </c>
      <c r="F61" s="5" t="s">
        <v>19</v>
      </c>
      <c r="G61" s="5">
        <v>16</v>
      </c>
      <c r="H61" s="6">
        <f>VLOOKUP(F61,'[1]LAXMI DISTRIBUTOR'!$C$3:$D$81,2,FALSE)</f>
        <v>109</v>
      </c>
      <c r="I61" s="6">
        <v>25</v>
      </c>
      <c r="J61" s="6">
        <f t="shared" si="4"/>
        <v>1769</v>
      </c>
      <c r="K61" s="6"/>
    </row>
    <row r="62" spans="1:11">
      <c r="A62" s="16">
        <f t="shared" si="0"/>
        <v>58</v>
      </c>
      <c r="B62" s="5" t="s">
        <v>175</v>
      </c>
      <c r="C62" s="5" t="s">
        <v>184</v>
      </c>
      <c r="D62" s="5" t="s">
        <v>185</v>
      </c>
      <c r="E62" s="7" t="s">
        <v>15</v>
      </c>
      <c r="F62" s="5" t="s">
        <v>26</v>
      </c>
      <c r="G62" s="5">
        <v>10</v>
      </c>
      <c r="H62" s="6">
        <f>VLOOKUP(F62,'[1]LAXMI DISTRIBUTOR'!$C$3:$D$81,2,FALSE)</f>
        <v>148</v>
      </c>
      <c r="I62" s="6">
        <v>25</v>
      </c>
      <c r="J62" s="6">
        <f t="shared" si="4"/>
        <v>1505</v>
      </c>
      <c r="K62" s="6"/>
    </row>
    <row r="63" spans="1:11">
      <c r="A63" s="16">
        <f t="shared" si="0"/>
        <v>59</v>
      </c>
      <c r="B63" s="5" t="s">
        <v>175</v>
      </c>
      <c r="C63" s="5" t="s">
        <v>186</v>
      </c>
      <c r="D63" s="5" t="s">
        <v>187</v>
      </c>
      <c r="E63" s="7" t="s">
        <v>15</v>
      </c>
      <c r="F63" s="5" t="s">
        <v>40</v>
      </c>
      <c r="G63" s="5">
        <v>12</v>
      </c>
      <c r="H63" s="6">
        <f>VLOOKUP(F63,'[1]LAXMI DISTRIBUTOR'!$C$3:$D$81,2,FALSE)</f>
        <v>90</v>
      </c>
      <c r="I63" s="6">
        <v>25</v>
      </c>
      <c r="J63" s="6">
        <f t="shared" si="4"/>
        <v>1105</v>
      </c>
      <c r="K63" s="6"/>
    </row>
    <row r="64" spans="1:11">
      <c r="A64" s="16">
        <f t="shared" si="0"/>
        <v>60</v>
      </c>
      <c r="B64" s="5" t="s">
        <v>175</v>
      </c>
      <c r="C64" s="5" t="s">
        <v>188</v>
      </c>
      <c r="D64" s="5" t="s">
        <v>189</v>
      </c>
      <c r="E64" s="7" t="s">
        <v>15</v>
      </c>
      <c r="F64" s="5" t="s">
        <v>40</v>
      </c>
      <c r="G64" s="5">
        <v>15</v>
      </c>
      <c r="H64" s="6">
        <f>VLOOKUP(F64,'[1]LAXMI DISTRIBUTOR'!$C$3:$D$81,2,FALSE)</f>
        <v>90</v>
      </c>
      <c r="I64" s="6">
        <v>25</v>
      </c>
      <c r="J64" s="6">
        <f t="shared" si="4"/>
        <v>1375</v>
      </c>
      <c r="K64" s="6"/>
    </row>
    <row r="65" spans="1:11">
      <c r="A65" s="16">
        <f t="shared" si="0"/>
        <v>61</v>
      </c>
      <c r="B65" s="5" t="s">
        <v>190</v>
      </c>
      <c r="C65" s="5" t="s">
        <v>191</v>
      </c>
      <c r="D65" s="5" t="s">
        <v>192</v>
      </c>
      <c r="E65" s="7" t="s">
        <v>15</v>
      </c>
      <c r="F65" s="5" t="s">
        <v>23</v>
      </c>
      <c r="G65" s="5">
        <v>38</v>
      </c>
      <c r="H65" s="6">
        <f>VLOOKUP(F65,'[1]LAXMI DISTRIBUTOR'!$C$3:$D$81,2,FALSE)</f>
        <v>101</v>
      </c>
      <c r="I65" s="6">
        <v>25</v>
      </c>
      <c r="J65" s="6">
        <f t="shared" si="4"/>
        <v>3863</v>
      </c>
      <c r="K65" s="6"/>
    </row>
    <row r="66" spans="1:11">
      <c r="A66" s="16">
        <f t="shared" si="0"/>
        <v>62</v>
      </c>
      <c r="B66" s="5" t="s">
        <v>190</v>
      </c>
      <c r="C66" s="5" t="s">
        <v>193</v>
      </c>
      <c r="D66" s="5" t="s">
        <v>194</v>
      </c>
      <c r="E66" s="7" t="s">
        <v>15</v>
      </c>
      <c r="F66" s="5" t="s">
        <v>30</v>
      </c>
      <c r="G66" s="5">
        <v>12</v>
      </c>
      <c r="H66" s="6">
        <f>VLOOKUP(F66,'[1]LAXMI DISTRIBUTOR'!$C$3:$D$81,2,FALSE)</f>
        <v>97</v>
      </c>
      <c r="I66" s="6">
        <v>25</v>
      </c>
      <c r="J66" s="6">
        <f t="shared" si="4"/>
        <v>1189</v>
      </c>
      <c r="K66" s="6"/>
    </row>
    <row r="67" spans="1:11">
      <c r="A67" s="16">
        <f t="shared" si="0"/>
        <v>63</v>
      </c>
      <c r="B67" s="5" t="s">
        <v>190</v>
      </c>
      <c r="C67" s="5" t="s">
        <v>195</v>
      </c>
      <c r="D67" s="5" t="s">
        <v>196</v>
      </c>
      <c r="E67" s="7" t="s">
        <v>15</v>
      </c>
      <c r="F67" s="5" t="s">
        <v>17</v>
      </c>
      <c r="G67" s="5">
        <v>27</v>
      </c>
      <c r="H67" s="6">
        <f>VLOOKUP(F67,'[1]LAXMI DISTRIBUTOR'!$C$3:$D$81,2,FALSE)</f>
        <v>110</v>
      </c>
      <c r="I67" s="6">
        <v>25</v>
      </c>
      <c r="J67" s="6">
        <f t="shared" si="4"/>
        <v>2995</v>
      </c>
      <c r="K67" s="6"/>
    </row>
    <row r="68" spans="1:11">
      <c r="A68" s="16">
        <f t="shared" si="0"/>
        <v>64</v>
      </c>
      <c r="B68" s="5" t="s">
        <v>190</v>
      </c>
      <c r="C68" s="5" t="s">
        <v>197</v>
      </c>
      <c r="D68" s="5" t="s">
        <v>198</v>
      </c>
      <c r="E68" s="7" t="s">
        <v>15</v>
      </c>
      <c r="F68" s="5" t="s">
        <v>26</v>
      </c>
      <c r="G68" s="5">
        <v>7</v>
      </c>
      <c r="H68" s="6">
        <f>VLOOKUP(F68,'[1]LAXMI DISTRIBUTOR'!$C$3:$D$81,2,FALSE)</f>
        <v>148</v>
      </c>
      <c r="I68" s="6">
        <v>25</v>
      </c>
      <c r="J68" s="6">
        <f t="shared" si="4"/>
        <v>1061</v>
      </c>
      <c r="K68" s="6"/>
    </row>
    <row r="69" spans="1:11">
      <c r="A69" s="16">
        <f t="shared" si="0"/>
        <v>65</v>
      </c>
      <c r="B69" s="5" t="s">
        <v>190</v>
      </c>
      <c r="C69" s="5" t="s">
        <v>199</v>
      </c>
      <c r="D69" s="5" t="s">
        <v>200</v>
      </c>
      <c r="E69" s="7" t="s">
        <v>15</v>
      </c>
      <c r="F69" s="5" t="s">
        <v>36</v>
      </c>
      <c r="G69" s="5">
        <v>9</v>
      </c>
      <c r="H69" s="6">
        <f>VLOOKUP(F69,'[1]LAXMI DISTRIBUTOR'!$C$3:$D$81,2,FALSE)</f>
        <v>90</v>
      </c>
      <c r="I69" s="6">
        <v>25</v>
      </c>
      <c r="J69" s="6">
        <f t="shared" si="4"/>
        <v>835</v>
      </c>
      <c r="K69" s="6"/>
    </row>
    <row r="70" spans="1:11">
      <c r="A70" s="16">
        <f t="shared" si="0"/>
        <v>66</v>
      </c>
      <c r="B70" s="5" t="s">
        <v>190</v>
      </c>
      <c r="C70" s="5" t="s">
        <v>201</v>
      </c>
      <c r="D70" s="5" t="s">
        <v>202</v>
      </c>
      <c r="E70" s="7" t="s">
        <v>15</v>
      </c>
      <c r="F70" s="5" t="s">
        <v>43</v>
      </c>
      <c r="G70" s="5">
        <v>28</v>
      </c>
      <c r="H70" s="6">
        <f>VLOOKUP(F70,'[1]LAXMI DISTRIBUTOR'!$C$3:$D$81,2,FALSE)</f>
        <v>109</v>
      </c>
      <c r="I70" s="6">
        <v>25</v>
      </c>
      <c r="J70" s="6">
        <f t="shared" si="4"/>
        <v>3077</v>
      </c>
      <c r="K70" s="6"/>
    </row>
    <row r="71" spans="1:11">
      <c r="A71" s="16">
        <f t="shared" ref="A71:A118" si="5">A70+1</f>
        <v>67</v>
      </c>
      <c r="B71" s="5" t="s">
        <v>190</v>
      </c>
      <c r="C71" s="5" t="s">
        <v>203</v>
      </c>
      <c r="D71" s="5" t="s">
        <v>204</v>
      </c>
      <c r="E71" s="7" t="s">
        <v>15</v>
      </c>
      <c r="F71" s="5" t="s">
        <v>18</v>
      </c>
      <c r="G71" s="5">
        <v>29</v>
      </c>
      <c r="H71" s="6">
        <f>VLOOKUP(F71,'[1]LAXMI DISTRIBUTOR'!$C$3:$D$81,2,FALSE)</f>
        <v>98</v>
      </c>
      <c r="I71" s="6">
        <v>25</v>
      </c>
      <c r="J71" s="6">
        <f t="shared" si="4"/>
        <v>2867</v>
      </c>
      <c r="K71" s="6"/>
    </row>
    <row r="72" spans="1:11">
      <c r="A72" s="16">
        <f t="shared" si="5"/>
        <v>68</v>
      </c>
      <c r="B72" s="5" t="s">
        <v>205</v>
      </c>
      <c r="C72" s="5" t="s">
        <v>206</v>
      </c>
      <c r="D72" s="5" t="s">
        <v>207</v>
      </c>
      <c r="E72" s="7" t="s">
        <v>15</v>
      </c>
      <c r="F72" s="5" t="s">
        <v>34</v>
      </c>
      <c r="G72" s="5">
        <v>3</v>
      </c>
      <c r="H72" s="6">
        <f>VLOOKUP(F72,'[1]LAXMI DISTRIBUTOR'!$C$3:$D$81,2,FALSE)</f>
        <v>159</v>
      </c>
      <c r="I72" s="6">
        <v>25</v>
      </c>
      <c r="J72" s="6"/>
      <c r="K72" s="6">
        <f>G72*H72+I72</f>
        <v>502</v>
      </c>
    </row>
    <row r="73" spans="1:11">
      <c r="A73" s="16">
        <f t="shared" si="5"/>
        <v>69</v>
      </c>
      <c r="B73" s="5" t="s">
        <v>205</v>
      </c>
      <c r="C73" s="5" t="s">
        <v>208</v>
      </c>
      <c r="D73" s="5" t="s">
        <v>209</v>
      </c>
      <c r="E73" s="7" t="s">
        <v>15</v>
      </c>
      <c r="F73" s="5" t="s">
        <v>20</v>
      </c>
      <c r="G73" s="5">
        <v>22</v>
      </c>
      <c r="H73" s="6">
        <f>VLOOKUP(F73,'[1]LAXMI DISTRIBUTOR'!$C$3:$D$81,2,FALSE)</f>
        <v>111</v>
      </c>
      <c r="I73" s="6">
        <v>25</v>
      </c>
      <c r="J73" s="6">
        <f>G73*H73+I73</f>
        <v>2467</v>
      </c>
      <c r="K73" s="6"/>
    </row>
    <row r="74" spans="1:11">
      <c r="A74" s="16">
        <f t="shared" si="5"/>
        <v>70</v>
      </c>
      <c r="B74" s="5" t="s">
        <v>205</v>
      </c>
      <c r="C74" s="5" t="s">
        <v>210</v>
      </c>
      <c r="D74" s="5" t="s">
        <v>211</v>
      </c>
      <c r="E74" s="7" t="s">
        <v>15</v>
      </c>
      <c r="F74" s="5" t="s">
        <v>72</v>
      </c>
      <c r="G74" s="5">
        <v>10</v>
      </c>
      <c r="H74" s="6">
        <f>VLOOKUP(F74,'[1]LAXMI DISTRIBUTOR'!$C$3:$D$81,2,FALSE)</f>
        <v>140</v>
      </c>
      <c r="I74" s="6">
        <v>25</v>
      </c>
      <c r="J74" s="6">
        <f>G74*H74+I74</f>
        <v>1425</v>
      </c>
      <c r="K74" s="6"/>
    </row>
    <row r="75" spans="1:11">
      <c r="A75" s="16">
        <f t="shared" si="5"/>
        <v>71</v>
      </c>
      <c r="B75" s="5" t="s">
        <v>212</v>
      </c>
      <c r="C75" s="5" t="s">
        <v>213</v>
      </c>
      <c r="D75" s="5" t="s">
        <v>214</v>
      </c>
      <c r="E75" s="7" t="s">
        <v>15</v>
      </c>
      <c r="F75" s="5" t="s">
        <v>40</v>
      </c>
      <c r="G75" s="5">
        <v>249</v>
      </c>
      <c r="H75" s="17" t="s">
        <v>215</v>
      </c>
      <c r="I75" s="6">
        <v>25</v>
      </c>
      <c r="J75" s="6">
        <v>12525</v>
      </c>
      <c r="K75" s="6"/>
    </row>
    <row r="76" spans="1:11">
      <c r="A76" s="16">
        <f t="shared" si="5"/>
        <v>72</v>
      </c>
      <c r="B76" s="5" t="s">
        <v>212</v>
      </c>
      <c r="C76" s="5" t="s">
        <v>216</v>
      </c>
      <c r="D76" s="5" t="s">
        <v>217</v>
      </c>
      <c r="E76" s="7" t="s">
        <v>15</v>
      </c>
      <c r="F76" s="5" t="s">
        <v>40</v>
      </c>
      <c r="G76" s="5">
        <v>10</v>
      </c>
      <c r="H76" s="6">
        <f>VLOOKUP(F76,'[1]LAXMI DISTRIBUTOR'!$C$3:$D$81,2,FALSE)</f>
        <v>90</v>
      </c>
      <c r="I76" s="6">
        <v>25</v>
      </c>
      <c r="J76" s="6">
        <f>G76*H76+I76</f>
        <v>925</v>
      </c>
      <c r="K76" s="6"/>
    </row>
    <row r="77" spans="1:11">
      <c r="A77" s="16">
        <f t="shared" si="5"/>
        <v>73</v>
      </c>
      <c r="B77" s="5" t="s">
        <v>212</v>
      </c>
      <c r="C77" s="5" t="s">
        <v>218</v>
      </c>
      <c r="D77" s="5" t="s">
        <v>219</v>
      </c>
      <c r="E77" s="7" t="s">
        <v>15</v>
      </c>
      <c r="F77" s="5" t="s">
        <v>25</v>
      </c>
      <c r="G77" s="5">
        <v>19</v>
      </c>
      <c r="H77" s="6">
        <f>VLOOKUP(F77,'[1]LAXMI DISTRIBUTOR'!$C$3:$D$81,2,FALSE)</f>
        <v>117</v>
      </c>
      <c r="I77" s="6">
        <v>25</v>
      </c>
      <c r="J77" s="6">
        <f>G77*H77+I77</f>
        <v>2248</v>
      </c>
      <c r="K77" s="6"/>
    </row>
    <row r="78" spans="1:11">
      <c r="A78" s="16">
        <f t="shared" si="5"/>
        <v>74</v>
      </c>
      <c r="B78" s="5" t="s">
        <v>212</v>
      </c>
      <c r="C78" s="5" t="s">
        <v>220</v>
      </c>
      <c r="D78" s="5" t="s">
        <v>221</v>
      </c>
      <c r="E78" s="7" t="s">
        <v>15</v>
      </c>
      <c r="F78" s="5" t="s">
        <v>30</v>
      </c>
      <c r="G78" s="5">
        <v>6</v>
      </c>
      <c r="H78" s="6">
        <f>VLOOKUP(F78,'[1]LAXMI DISTRIBUTOR'!$C$3:$D$81,2,FALSE)</f>
        <v>97</v>
      </c>
      <c r="I78" s="6">
        <v>25</v>
      </c>
      <c r="J78" s="6"/>
      <c r="K78" s="6">
        <f>G78*H78+I78</f>
        <v>607</v>
      </c>
    </row>
    <row r="79" spans="1:11">
      <c r="A79" s="16">
        <f t="shared" si="5"/>
        <v>75</v>
      </c>
      <c r="B79" s="5" t="s">
        <v>212</v>
      </c>
      <c r="C79" s="5" t="s">
        <v>222</v>
      </c>
      <c r="D79" s="5" t="s">
        <v>223</v>
      </c>
      <c r="E79" s="7" t="s">
        <v>15</v>
      </c>
      <c r="F79" s="5" t="s">
        <v>21</v>
      </c>
      <c r="G79" s="5">
        <v>17</v>
      </c>
      <c r="H79" s="6">
        <f>VLOOKUP(F79,'[1]LAXMI DISTRIBUTOR'!$C$3:$D$81,2,FALSE)</f>
        <v>97</v>
      </c>
      <c r="I79" s="6">
        <v>25</v>
      </c>
      <c r="J79" s="6">
        <f t="shared" ref="J79:J85" si="6">G79*H79+I79</f>
        <v>1674</v>
      </c>
      <c r="K79" s="6"/>
    </row>
    <row r="80" spans="1:11">
      <c r="A80" s="16">
        <f t="shared" si="5"/>
        <v>76</v>
      </c>
      <c r="B80" s="5" t="s">
        <v>212</v>
      </c>
      <c r="C80" s="5" t="s">
        <v>224</v>
      </c>
      <c r="D80" s="5" t="s">
        <v>225</v>
      </c>
      <c r="E80" s="7" t="s">
        <v>15</v>
      </c>
      <c r="F80" s="5" t="s">
        <v>25</v>
      </c>
      <c r="G80" s="5">
        <v>18</v>
      </c>
      <c r="H80" s="6">
        <f>VLOOKUP(F80,'[1]LAXMI DISTRIBUTOR'!$C$3:$D$81,2,FALSE)</f>
        <v>117</v>
      </c>
      <c r="I80" s="6">
        <v>25</v>
      </c>
      <c r="J80" s="6">
        <f t="shared" si="6"/>
        <v>2131</v>
      </c>
      <c r="K80" s="6"/>
    </row>
    <row r="81" spans="1:11">
      <c r="A81" s="16">
        <f t="shared" si="5"/>
        <v>77</v>
      </c>
      <c r="B81" s="5" t="s">
        <v>212</v>
      </c>
      <c r="C81" s="5" t="s">
        <v>226</v>
      </c>
      <c r="D81" s="5" t="s">
        <v>227</v>
      </c>
      <c r="E81" s="7" t="s">
        <v>15</v>
      </c>
      <c r="F81" s="5" t="s">
        <v>22</v>
      </c>
      <c r="G81" s="5">
        <v>10</v>
      </c>
      <c r="H81" s="6">
        <f>VLOOKUP(F81,'[1]LAXMI DISTRIBUTOR'!$C$3:$D$81,2,FALSE)</f>
        <v>110</v>
      </c>
      <c r="I81" s="6">
        <v>25</v>
      </c>
      <c r="J81" s="6">
        <f t="shared" si="6"/>
        <v>1125</v>
      </c>
      <c r="K81" s="6"/>
    </row>
    <row r="82" spans="1:11">
      <c r="A82" s="16">
        <f t="shared" si="5"/>
        <v>78</v>
      </c>
      <c r="B82" s="5" t="s">
        <v>212</v>
      </c>
      <c r="C82" s="5" t="s">
        <v>228</v>
      </c>
      <c r="D82" s="5" t="s">
        <v>229</v>
      </c>
      <c r="E82" s="7" t="s">
        <v>15</v>
      </c>
      <c r="F82" s="5" t="s">
        <v>72</v>
      </c>
      <c r="G82" s="5">
        <v>46</v>
      </c>
      <c r="H82" s="6">
        <f>VLOOKUP(F82,'[1]LAXMI DISTRIBUTOR'!$C$3:$D$81,2,FALSE)</f>
        <v>140</v>
      </c>
      <c r="I82" s="6">
        <v>25</v>
      </c>
      <c r="J82" s="6">
        <f t="shared" si="6"/>
        <v>6465</v>
      </c>
      <c r="K82" s="6"/>
    </row>
    <row r="83" spans="1:11">
      <c r="A83" s="16">
        <f t="shared" si="5"/>
        <v>79</v>
      </c>
      <c r="B83" s="5" t="s">
        <v>230</v>
      </c>
      <c r="C83" s="5" t="s">
        <v>231</v>
      </c>
      <c r="D83" s="5" t="s">
        <v>232</v>
      </c>
      <c r="E83" s="7" t="s">
        <v>15</v>
      </c>
      <c r="F83" s="5" t="s">
        <v>32</v>
      </c>
      <c r="G83" s="5">
        <v>17</v>
      </c>
      <c r="H83" s="6">
        <f>VLOOKUP(F83,'[1]LAXMI DISTRIBUTOR'!$C$3:$D$81,2,FALSE)</f>
        <v>148</v>
      </c>
      <c r="I83" s="6">
        <v>25</v>
      </c>
      <c r="J83" s="6">
        <f t="shared" si="6"/>
        <v>2541</v>
      </c>
      <c r="K83" s="6"/>
    </row>
    <row r="84" spans="1:11">
      <c r="A84" s="16">
        <f t="shared" si="5"/>
        <v>80</v>
      </c>
      <c r="B84" s="5" t="s">
        <v>230</v>
      </c>
      <c r="C84" s="5" t="s">
        <v>233</v>
      </c>
      <c r="D84" s="5" t="s">
        <v>234</v>
      </c>
      <c r="E84" s="7" t="s">
        <v>15</v>
      </c>
      <c r="F84" s="5" t="s">
        <v>18</v>
      </c>
      <c r="G84" s="5">
        <v>24</v>
      </c>
      <c r="H84" s="6">
        <f>VLOOKUP(F84,'[1]LAXMI DISTRIBUTOR'!$C$3:$D$81,2,FALSE)</f>
        <v>98</v>
      </c>
      <c r="I84" s="6">
        <v>25</v>
      </c>
      <c r="J84" s="6">
        <f t="shared" si="6"/>
        <v>2377</v>
      </c>
      <c r="K84" s="6"/>
    </row>
    <row r="85" spans="1:11">
      <c r="A85" s="16">
        <f t="shared" si="5"/>
        <v>81</v>
      </c>
      <c r="B85" s="5" t="s">
        <v>230</v>
      </c>
      <c r="C85" s="5" t="s">
        <v>235</v>
      </c>
      <c r="D85" s="5" t="s">
        <v>236</v>
      </c>
      <c r="E85" s="7" t="s">
        <v>15</v>
      </c>
      <c r="F85" s="5" t="s">
        <v>43</v>
      </c>
      <c r="G85" s="5">
        <v>8</v>
      </c>
      <c r="H85" s="6">
        <f>VLOOKUP(F85,'[1]LAXMI DISTRIBUTOR'!$C$3:$D$81,2,FALSE)</f>
        <v>109</v>
      </c>
      <c r="I85" s="6">
        <v>25</v>
      </c>
      <c r="J85" s="6">
        <f t="shared" si="6"/>
        <v>897</v>
      </c>
      <c r="K85" s="6"/>
    </row>
    <row r="86" spans="1:11">
      <c r="A86" s="16">
        <f t="shared" si="5"/>
        <v>82</v>
      </c>
      <c r="B86" s="5" t="s">
        <v>230</v>
      </c>
      <c r="C86" s="5" t="s">
        <v>237</v>
      </c>
      <c r="D86" s="5" t="s">
        <v>238</v>
      </c>
      <c r="E86" s="7" t="s">
        <v>15</v>
      </c>
      <c r="F86" s="5" t="s">
        <v>27</v>
      </c>
      <c r="G86" s="5">
        <v>3</v>
      </c>
      <c r="H86" s="6">
        <f>VLOOKUP(F86,'[1]LAXMI DISTRIBUTOR'!$C$3:$D$81,2,FALSE)</f>
        <v>97</v>
      </c>
      <c r="I86" s="6">
        <v>25</v>
      </c>
      <c r="J86" s="6"/>
      <c r="K86" s="6">
        <f>G86*H86+I86</f>
        <v>316</v>
      </c>
    </row>
    <row r="87" spans="1:11">
      <c r="A87" s="16">
        <f t="shared" si="5"/>
        <v>83</v>
      </c>
      <c r="B87" s="5" t="s">
        <v>230</v>
      </c>
      <c r="C87" s="5" t="s">
        <v>239</v>
      </c>
      <c r="D87" s="5" t="s">
        <v>240</v>
      </c>
      <c r="E87" s="7" t="s">
        <v>15</v>
      </c>
      <c r="F87" s="5" t="s">
        <v>31</v>
      </c>
      <c r="G87" s="5">
        <v>11</v>
      </c>
      <c r="H87" s="6">
        <f>VLOOKUP(F87,'[1]LAXMI DISTRIBUTOR'!$C$3:$D$81,2,FALSE)</f>
        <v>150</v>
      </c>
      <c r="I87" s="6">
        <v>25</v>
      </c>
      <c r="J87" s="6">
        <f>G87*H87+I87</f>
        <v>1675</v>
      </c>
      <c r="K87" s="6"/>
    </row>
    <row r="88" spans="1:11">
      <c r="A88" s="16">
        <f t="shared" si="5"/>
        <v>84</v>
      </c>
      <c r="B88" s="5" t="s">
        <v>230</v>
      </c>
      <c r="C88" s="5" t="s">
        <v>241</v>
      </c>
      <c r="D88" s="5" t="s">
        <v>242</v>
      </c>
      <c r="E88" s="7" t="s">
        <v>15</v>
      </c>
      <c r="F88" s="5" t="s">
        <v>45</v>
      </c>
      <c r="G88" s="5">
        <v>12</v>
      </c>
      <c r="H88" s="6">
        <f>VLOOKUP(F88,'[1]LAXMI DISTRIBUTOR'!$C$3:$D$81,2,FALSE)</f>
        <v>106</v>
      </c>
      <c r="I88" s="6">
        <v>25</v>
      </c>
      <c r="J88" s="6">
        <f>G88*H88+I88</f>
        <v>1297</v>
      </c>
      <c r="K88" s="6"/>
    </row>
    <row r="89" spans="1:11">
      <c r="A89" s="16">
        <f t="shared" si="5"/>
        <v>85</v>
      </c>
      <c r="B89" s="5" t="s">
        <v>243</v>
      </c>
      <c r="C89" s="5" t="s">
        <v>244</v>
      </c>
      <c r="D89" s="5" t="s">
        <v>245</v>
      </c>
      <c r="E89" s="7" t="s">
        <v>15</v>
      </c>
      <c r="F89" s="5" t="s">
        <v>39</v>
      </c>
      <c r="G89" s="5">
        <v>14</v>
      </c>
      <c r="H89" s="6">
        <f>VLOOKUP(F89,'[1]LAXMI DISTRIBUTOR'!$C$3:$D$81,2,FALSE)</f>
        <v>110</v>
      </c>
      <c r="I89" s="6">
        <v>25</v>
      </c>
      <c r="J89" s="6">
        <f>G89*H89+I89</f>
        <v>1565</v>
      </c>
      <c r="K89" s="6"/>
    </row>
    <row r="90" spans="1:11">
      <c r="A90" s="16">
        <f t="shared" si="5"/>
        <v>86</v>
      </c>
      <c r="B90" s="5" t="s">
        <v>243</v>
      </c>
      <c r="C90" s="5" t="s">
        <v>246</v>
      </c>
      <c r="D90" s="5" t="s">
        <v>247</v>
      </c>
      <c r="E90" s="7" t="s">
        <v>15</v>
      </c>
      <c r="F90" s="7" t="s">
        <v>48</v>
      </c>
      <c r="G90" s="5">
        <v>4</v>
      </c>
      <c r="H90" s="6">
        <f>VLOOKUP(F90,'[1]LAXMI DISTRIBUTOR'!$C$3:$D$81,2,FALSE)</f>
        <v>113</v>
      </c>
      <c r="I90" s="6">
        <v>25</v>
      </c>
      <c r="J90" s="6"/>
      <c r="K90" s="6">
        <f>G90*H90+I90</f>
        <v>477</v>
      </c>
    </row>
    <row r="91" spans="1:11">
      <c r="A91" s="16">
        <f t="shared" si="5"/>
        <v>87</v>
      </c>
      <c r="B91" s="5" t="s">
        <v>243</v>
      </c>
      <c r="C91" s="5" t="s">
        <v>248</v>
      </c>
      <c r="D91" s="5" t="s">
        <v>249</v>
      </c>
      <c r="E91" s="7" t="s">
        <v>15</v>
      </c>
      <c r="F91" s="5" t="s">
        <v>41</v>
      </c>
      <c r="G91" s="5">
        <v>13</v>
      </c>
      <c r="H91" s="6">
        <f>VLOOKUP(F91,'[1]LAXMI DISTRIBUTOR'!$C$3:$D$81,2,FALSE)</f>
        <v>142</v>
      </c>
      <c r="I91" s="6">
        <v>25</v>
      </c>
      <c r="J91" s="6">
        <f>G91*H91+I91</f>
        <v>1871</v>
      </c>
      <c r="K91" s="6"/>
    </row>
    <row r="92" spans="1:11">
      <c r="A92" s="16">
        <f t="shared" si="5"/>
        <v>88</v>
      </c>
      <c r="B92" s="5" t="s">
        <v>243</v>
      </c>
      <c r="C92" s="5" t="s">
        <v>250</v>
      </c>
      <c r="D92" s="5" t="s">
        <v>251</v>
      </c>
      <c r="E92" s="7" t="s">
        <v>15</v>
      </c>
      <c r="F92" s="5" t="s">
        <v>44</v>
      </c>
      <c r="G92" s="5">
        <v>24</v>
      </c>
      <c r="H92" s="6">
        <f>VLOOKUP(F92,'[1]LAXMI DISTRIBUTOR'!$C$3:$D$81,2,FALSE)</f>
        <v>111</v>
      </c>
      <c r="I92" s="6">
        <v>25</v>
      </c>
      <c r="J92" s="6">
        <f>G92*H92+I92</f>
        <v>2689</v>
      </c>
      <c r="K92" s="6"/>
    </row>
    <row r="93" spans="1:11">
      <c r="A93" s="16">
        <f t="shared" si="5"/>
        <v>89</v>
      </c>
      <c r="B93" s="5" t="s">
        <v>243</v>
      </c>
      <c r="C93" s="5" t="s">
        <v>252</v>
      </c>
      <c r="D93" s="5" t="s">
        <v>253</v>
      </c>
      <c r="E93" s="7" t="s">
        <v>15</v>
      </c>
      <c r="F93" s="5" t="s">
        <v>40</v>
      </c>
      <c r="G93" s="5">
        <v>37</v>
      </c>
      <c r="H93" s="6">
        <f>VLOOKUP(F93,'[1]LAXMI DISTRIBUTOR'!$C$3:$D$81,2,FALSE)</f>
        <v>90</v>
      </c>
      <c r="I93" s="6">
        <v>25</v>
      </c>
      <c r="J93" s="6">
        <f>G93*H93+I93</f>
        <v>3355</v>
      </c>
      <c r="K93" s="6"/>
    </row>
    <row r="94" spans="1:11">
      <c r="A94" s="16">
        <f t="shared" si="5"/>
        <v>90</v>
      </c>
      <c r="B94" s="5" t="s">
        <v>243</v>
      </c>
      <c r="C94" s="5" t="s">
        <v>254</v>
      </c>
      <c r="D94" s="5" t="s">
        <v>255</v>
      </c>
      <c r="E94" s="7" t="s">
        <v>15</v>
      </c>
      <c r="F94" s="5" t="s">
        <v>40</v>
      </c>
      <c r="G94" s="5">
        <v>116</v>
      </c>
      <c r="H94" s="6">
        <f>VLOOKUP(F94,'[1]LAXMI DISTRIBUTOR'!$C$3:$D$81,2,FALSE)</f>
        <v>90</v>
      </c>
      <c r="I94" s="6">
        <v>25</v>
      </c>
      <c r="J94" s="6">
        <f>G94*H94+I94</f>
        <v>10465</v>
      </c>
      <c r="K94" s="6"/>
    </row>
    <row r="95" spans="1:11">
      <c r="A95" s="16">
        <f t="shared" si="5"/>
        <v>91</v>
      </c>
      <c r="B95" s="5" t="s">
        <v>243</v>
      </c>
      <c r="C95" s="5" t="s">
        <v>256</v>
      </c>
      <c r="D95" s="5" t="s">
        <v>257</v>
      </c>
      <c r="E95" s="7" t="s">
        <v>15</v>
      </c>
      <c r="F95" s="5" t="s">
        <v>16</v>
      </c>
      <c r="G95" s="5">
        <v>4</v>
      </c>
      <c r="H95" s="6">
        <f>VLOOKUP(F95,'[1]LAXMI DISTRIBUTOR'!$C$3:$D$81,2,FALSE)</f>
        <v>98</v>
      </c>
      <c r="I95" s="6">
        <v>25</v>
      </c>
      <c r="J95" s="6"/>
      <c r="K95" s="6">
        <f>G95*H95+I95</f>
        <v>417</v>
      </c>
    </row>
    <row r="96" spans="1:11">
      <c r="A96" s="16">
        <f t="shared" si="5"/>
        <v>92</v>
      </c>
      <c r="B96" s="5" t="s">
        <v>243</v>
      </c>
      <c r="C96" s="5" t="s">
        <v>258</v>
      </c>
      <c r="D96" s="5" t="s">
        <v>259</v>
      </c>
      <c r="E96" s="7" t="s">
        <v>15</v>
      </c>
      <c r="F96" s="5" t="s">
        <v>26</v>
      </c>
      <c r="G96" s="5">
        <v>9</v>
      </c>
      <c r="H96" s="6">
        <f>VLOOKUP(F96,'[1]LAXMI DISTRIBUTOR'!$C$3:$D$81,2,FALSE)</f>
        <v>148</v>
      </c>
      <c r="I96" s="6">
        <v>25</v>
      </c>
      <c r="J96" s="6">
        <f>G96*H96+I96</f>
        <v>1357</v>
      </c>
      <c r="K96" s="6"/>
    </row>
    <row r="97" spans="1:11">
      <c r="A97" s="16">
        <f t="shared" si="5"/>
        <v>93</v>
      </c>
      <c r="B97" s="5" t="s">
        <v>243</v>
      </c>
      <c r="C97" s="5" t="s">
        <v>260</v>
      </c>
      <c r="D97" s="5" t="s">
        <v>261</v>
      </c>
      <c r="E97" s="7" t="s">
        <v>15</v>
      </c>
      <c r="F97" s="5" t="s">
        <v>26</v>
      </c>
      <c r="G97" s="5">
        <v>13</v>
      </c>
      <c r="H97" s="6">
        <f>VLOOKUP(F97,'[1]LAXMI DISTRIBUTOR'!$C$3:$D$81,2,FALSE)</f>
        <v>148</v>
      </c>
      <c r="I97" s="6">
        <v>25</v>
      </c>
      <c r="J97" s="6">
        <f>G97*H97+I97</f>
        <v>1949</v>
      </c>
      <c r="K97" s="6"/>
    </row>
    <row r="98" spans="1:11">
      <c r="A98" s="16">
        <f t="shared" si="5"/>
        <v>94</v>
      </c>
      <c r="B98" s="5" t="s">
        <v>243</v>
      </c>
      <c r="C98" s="5" t="s">
        <v>262</v>
      </c>
      <c r="D98" s="5" t="s">
        <v>263</v>
      </c>
      <c r="E98" s="7" t="s">
        <v>15</v>
      </c>
      <c r="F98" s="5" t="s">
        <v>30</v>
      </c>
      <c r="G98" s="5">
        <v>7</v>
      </c>
      <c r="H98" s="6">
        <f>VLOOKUP(F98,'[1]LAXMI DISTRIBUTOR'!$C$3:$D$81,2,FALSE)</f>
        <v>97</v>
      </c>
      <c r="I98" s="6">
        <v>25</v>
      </c>
      <c r="J98" s="6"/>
      <c r="K98" s="6">
        <f>G98*H98+I98</f>
        <v>704</v>
      </c>
    </row>
    <row r="99" spans="1:11">
      <c r="A99" s="16">
        <f t="shared" si="5"/>
        <v>95</v>
      </c>
      <c r="B99" s="5" t="s">
        <v>243</v>
      </c>
      <c r="C99" s="5" t="s">
        <v>264</v>
      </c>
      <c r="D99" s="5" t="s">
        <v>265</v>
      </c>
      <c r="E99" s="7" t="s">
        <v>15</v>
      </c>
      <c r="F99" s="5" t="s">
        <v>19</v>
      </c>
      <c r="G99" s="5">
        <v>7</v>
      </c>
      <c r="H99" s="6">
        <f>VLOOKUP(F99,'[1]LAXMI DISTRIBUTOR'!$C$3:$D$81,2,FALSE)</f>
        <v>109</v>
      </c>
      <c r="I99" s="6">
        <v>25</v>
      </c>
      <c r="J99" s="6">
        <f>G99*H99+I99</f>
        <v>788</v>
      </c>
      <c r="K99" s="6"/>
    </row>
    <row r="100" spans="1:11">
      <c r="A100" s="16">
        <f t="shared" si="5"/>
        <v>96</v>
      </c>
      <c r="B100" s="5" t="s">
        <v>243</v>
      </c>
      <c r="C100" s="5" t="s">
        <v>266</v>
      </c>
      <c r="D100" s="5" t="s">
        <v>267</v>
      </c>
      <c r="E100" s="7" t="s">
        <v>15</v>
      </c>
      <c r="F100" s="5" t="s">
        <v>33</v>
      </c>
      <c r="G100" s="5">
        <v>5</v>
      </c>
      <c r="H100" s="6">
        <f>VLOOKUP(F100,'[1]LAXMI DISTRIBUTOR'!$C$3:$D$81,2,FALSE)</f>
        <v>148</v>
      </c>
      <c r="I100" s="6">
        <v>25</v>
      </c>
      <c r="J100" s="6">
        <f>G100*H100+I100</f>
        <v>765</v>
      </c>
      <c r="K100" s="6"/>
    </row>
    <row r="101" spans="1:11">
      <c r="A101" s="16">
        <f t="shared" si="5"/>
        <v>97</v>
      </c>
      <c r="B101" s="5" t="s">
        <v>243</v>
      </c>
      <c r="C101" s="5" t="s">
        <v>268</v>
      </c>
      <c r="D101" s="5" t="s">
        <v>269</v>
      </c>
      <c r="E101" s="7" t="s">
        <v>15</v>
      </c>
      <c r="F101" s="5" t="s">
        <v>25</v>
      </c>
      <c r="G101" s="5">
        <v>17</v>
      </c>
      <c r="H101" s="6">
        <f>VLOOKUP(F101,'[1]LAXMI DISTRIBUTOR'!$C$3:$D$81,2,FALSE)</f>
        <v>117</v>
      </c>
      <c r="I101" s="6">
        <v>25</v>
      </c>
      <c r="J101" s="6">
        <f>G101*H101+I101</f>
        <v>2014</v>
      </c>
      <c r="K101" s="6"/>
    </row>
    <row r="102" spans="1:11">
      <c r="A102" s="16">
        <f t="shared" si="5"/>
        <v>98</v>
      </c>
      <c r="B102" s="5" t="s">
        <v>270</v>
      </c>
      <c r="C102" s="7" t="s">
        <v>271</v>
      </c>
      <c r="D102" s="5" t="s">
        <v>272</v>
      </c>
      <c r="E102" s="7" t="s">
        <v>15</v>
      </c>
      <c r="F102" s="5" t="s">
        <v>69</v>
      </c>
      <c r="G102" s="5">
        <v>15</v>
      </c>
      <c r="H102" s="6">
        <f>VLOOKUP(F102,'[1]LAXMI DISTRIBUTOR'!$C$3:$D$81,2,FALSE)</f>
        <v>122</v>
      </c>
      <c r="I102" s="6">
        <v>25</v>
      </c>
      <c r="J102" s="6">
        <f>G102*H102+I102</f>
        <v>1855</v>
      </c>
      <c r="K102" s="6"/>
    </row>
    <row r="103" spans="1:11">
      <c r="A103" s="16">
        <f t="shared" si="5"/>
        <v>99</v>
      </c>
      <c r="B103" s="5" t="s">
        <v>270</v>
      </c>
      <c r="C103" s="5" t="s">
        <v>273</v>
      </c>
      <c r="D103" s="5" t="s">
        <v>274</v>
      </c>
      <c r="E103" s="7" t="s">
        <v>15</v>
      </c>
      <c r="F103" s="5" t="s">
        <v>18</v>
      </c>
      <c r="G103" s="5">
        <v>24</v>
      </c>
      <c r="H103" s="6">
        <f>VLOOKUP(F103,'[1]LAXMI DISTRIBUTOR'!$C$3:$D$81,2,FALSE)</f>
        <v>98</v>
      </c>
      <c r="I103" s="6">
        <v>25</v>
      </c>
      <c r="J103" s="6">
        <f>G103*H103+I103</f>
        <v>2377</v>
      </c>
      <c r="K103" s="6"/>
    </row>
    <row r="104" spans="1:11">
      <c r="A104" s="16">
        <f t="shared" si="5"/>
        <v>100</v>
      </c>
      <c r="B104" s="5" t="s">
        <v>270</v>
      </c>
      <c r="C104" s="5" t="s">
        <v>275</v>
      </c>
      <c r="D104" s="5" t="s">
        <v>276</v>
      </c>
      <c r="E104" s="7" t="s">
        <v>15</v>
      </c>
      <c r="F104" s="5" t="s">
        <v>23</v>
      </c>
      <c r="G104" s="5">
        <v>7</v>
      </c>
      <c r="H104" s="6">
        <f>VLOOKUP(F104,'[1]LAXMI DISTRIBUTOR'!$C$3:$D$81,2,FALSE)</f>
        <v>101</v>
      </c>
      <c r="I104" s="6">
        <v>25</v>
      </c>
      <c r="J104" s="6"/>
      <c r="K104" s="6">
        <f>G104*H104+I104</f>
        <v>732</v>
      </c>
    </row>
    <row r="105" spans="1:11">
      <c r="A105" s="16">
        <f t="shared" si="5"/>
        <v>101</v>
      </c>
      <c r="B105" s="5" t="s">
        <v>270</v>
      </c>
      <c r="C105" s="5" t="s">
        <v>277</v>
      </c>
      <c r="D105" s="5" t="s">
        <v>278</v>
      </c>
      <c r="E105" s="7" t="s">
        <v>15</v>
      </c>
      <c r="F105" s="5" t="s">
        <v>32</v>
      </c>
      <c r="G105" s="5">
        <v>17</v>
      </c>
      <c r="H105" s="6">
        <f>VLOOKUP(F105,'[1]LAXMI DISTRIBUTOR'!$C$3:$D$81,2,FALSE)</f>
        <v>148</v>
      </c>
      <c r="I105" s="6">
        <v>25</v>
      </c>
      <c r="J105" s="6">
        <f>G105*H105+I105</f>
        <v>2541</v>
      </c>
      <c r="K105" s="6"/>
    </row>
    <row r="106" spans="1:11">
      <c r="A106" s="16">
        <f t="shared" si="5"/>
        <v>102</v>
      </c>
      <c r="B106" s="5" t="s">
        <v>270</v>
      </c>
      <c r="C106" s="5" t="s">
        <v>279</v>
      </c>
      <c r="D106" s="5" t="s">
        <v>280</v>
      </c>
      <c r="E106" s="7" t="s">
        <v>15</v>
      </c>
      <c r="F106" s="5" t="s">
        <v>36</v>
      </c>
      <c r="G106" s="5">
        <v>54</v>
      </c>
      <c r="H106" s="6">
        <f>VLOOKUP(F106,'[1]LAXMI DISTRIBUTOR'!$C$3:$D$81,2,FALSE)</f>
        <v>90</v>
      </c>
      <c r="I106" s="6">
        <v>25</v>
      </c>
      <c r="J106" s="6">
        <f>G106*H106+I106</f>
        <v>4885</v>
      </c>
      <c r="K106" s="6"/>
    </row>
    <row r="107" spans="1:11">
      <c r="A107" s="16">
        <f t="shared" si="5"/>
        <v>103</v>
      </c>
      <c r="B107" s="5" t="s">
        <v>270</v>
      </c>
      <c r="C107" s="5" t="s">
        <v>281</v>
      </c>
      <c r="D107" s="5" t="s">
        <v>282</v>
      </c>
      <c r="E107" s="7" t="s">
        <v>15</v>
      </c>
      <c r="F107" s="5" t="s">
        <v>17</v>
      </c>
      <c r="G107" s="5">
        <v>2</v>
      </c>
      <c r="H107" s="6">
        <f>VLOOKUP(F107,'[1]LAXMI DISTRIBUTOR'!$C$3:$D$81,2,FALSE)</f>
        <v>110</v>
      </c>
      <c r="I107" s="6">
        <v>25</v>
      </c>
      <c r="J107" s="6"/>
      <c r="K107" s="6">
        <f>G107*H107+I107</f>
        <v>245</v>
      </c>
    </row>
    <row r="108" spans="1:11">
      <c r="A108" s="16">
        <f t="shared" si="5"/>
        <v>104</v>
      </c>
      <c r="B108" s="5" t="s">
        <v>270</v>
      </c>
      <c r="C108" s="5" t="s">
        <v>284</v>
      </c>
      <c r="D108" s="5" t="s">
        <v>285</v>
      </c>
      <c r="E108" s="7" t="s">
        <v>15</v>
      </c>
      <c r="F108" s="5" t="s">
        <v>35</v>
      </c>
      <c r="G108" s="5">
        <v>5</v>
      </c>
      <c r="H108" s="6">
        <f>VLOOKUP(F108,'[1]LAXMI DISTRIBUTOR'!$C$3:$D$81,2,FALSE)</f>
        <v>110</v>
      </c>
      <c r="I108" s="6">
        <v>25</v>
      </c>
      <c r="J108" s="6"/>
      <c r="K108" s="6">
        <f>G108*H108+I108</f>
        <v>575</v>
      </c>
    </row>
    <row r="109" spans="1:11">
      <c r="A109" s="16">
        <f t="shared" si="5"/>
        <v>105</v>
      </c>
      <c r="B109" s="5" t="s">
        <v>270</v>
      </c>
      <c r="C109" s="5" t="s">
        <v>286</v>
      </c>
      <c r="D109" s="5" t="s">
        <v>287</v>
      </c>
      <c r="E109" s="7" t="s">
        <v>15</v>
      </c>
      <c r="F109" s="5" t="s">
        <v>43</v>
      </c>
      <c r="G109" s="5">
        <v>10</v>
      </c>
      <c r="H109" s="6">
        <f>VLOOKUP(F109,'[1]LAXMI DISTRIBUTOR'!$C$3:$D$81,2,FALSE)</f>
        <v>109</v>
      </c>
      <c r="I109" s="6">
        <v>25</v>
      </c>
      <c r="J109" s="6">
        <f>G109*H109+I109</f>
        <v>1115</v>
      </c>
      <c r="K109" s="6"/>
    </row>
    <row r="110" spans="1:11">
      <c r="A110" s="16">
        <f t="shared" si="5"/>
        <v>106</v>
      </c>
      <c r="B110" s="5" t="s">
        <v>270</v>
      </c>
      <c r="C110" s="5" t="s">
        <v>288</v>
      </c>
      <c r="D110" s="5" t="s">
        <v>289</v>
      </c>
      <c r="E110" s="7" t="s">
        <v>15</v>
      </c>
      <c r="F110" s="5" t="s">
        <v>28</v>
      </c>
      <c r="G110" s="5">
        <v>7</v>
      </c>
      <c r="H110" s="6">
        <f>VLOOKUP(F110,'[1]LAXMI DISTRIBUTOR'!$C$3:$D$81,2,FALSE)</f>
        <v>97</v>
      </c>
      <c r="I110" s="6">
        <v>25</v>
      </c>
      <c r="J110" s="6"/>
      <c r="K110" s="6">
        <f>G110*H110+I110</f>
        <v>704</v>
      </c>
    </row>
    <row r="111" spans="1:11">
      <c r="A111" s="16">
        <f t="shared" si="5"/>
        <v>107</v>
      </c>
      <c r="B111" s="5" t="s">
        <v>270</v>
      </c>
      <c r="C111" s="5" t="s">
        <v>290</v>
      </c>
      <c r="D111" s="5" t="s">
        <v>291</v>
      </c>
      <c r="E111" s="7" t="s">
        <v>15</v>
      </c>
      <c r="F111" s="7" t="s">
        <v>29</v>
      </c>
      <c r="G111" s="5">
        <v>9</v>
      </c>
      <c r="H111" s="6">
        <f>VLOOKUP(F111,'[1]LAXMI DISTRIBUTOR'!$C$3:$D$81,2,FALSE)</f>
        <v>101</v>
      </c>
      <c r="I111" s="6">
        <v>25</v>
      </c>
      <c r="J111" s="6">
        <f t="shared" ref="J111:J116" si="7">G111*H111+I111</f>
        <v>934</v>
      </c>
      <c r="K111" s="6"/>
    </row>
    <row r="112" spans="1:11">
      <c r="A112" s="16">
        <f t="shared" si="5"/>
        <v>108</v>
      </c>
      <c r="B112" s="5" t="s">
        <v>270</v>
      </c>
      <c r="C112" s="5" t="s">
        <v>292</v>
      </c>
      <c r="D112" s="5" t="s">
        <v>293</v>
      </c>
      <c r="E112" s="7" t="s">
        <v>15</v>
      </c>
      <c r="F112" s="5" t="s">
        <v>47</v>
      </c>
      <c r="G112" s="5">
        <v>6</v>
      </c>
      <c r="H112" s="6">
        <f>VLOOKUP(F112,'[1]LAXMI DISTRIBUTOR'!$C$3:$D$81,2,FALSE)</f>
        <v>173</v>
      </c>
      <c r="I112" s="6">
        <v>25</v>
      </c>
      <c r="J112" s="6">
        <f t="shared" si="7"/>
        <v>1063</v>
      </c>
      <c r="K112" s="6"/>
    </row>
    <row r="113" spans="1:11">
      <c r="A113" s="16">
        <f t="shared" si="5"/>
        <v>109</v>
      </c>
      <c r="B113" s="5" t="s">
        <v>270</v>
      </c>
      <c r="C113" s="5" t="s">
        <v>294</v>
      </c>
      <c r="D113" s="5" t="s">
        <v>295</v>
      </c>
      <c r="E113" s="7" t="s">
        <v>15</v>
      </c>
      <c r="F113" s="5" t="s">
        <v>40</v>
      </c>
      <c r="G113" s="5">
        <v>13</v>
      </c>
      <c r="H113" s="6">
        <f>VLOOKUP(F113,'[1]LAXMI DISTRIBUTOR'!$C$3:$D$81,2,FALSE)</f>
        <v>90</v>
      </c>
      <c r="I113" s="6">
        <v>25</v>
      </c>
      <c r="J113" s="6">
        <f t="shared" si="7"/>
        <v>1195</v>
      </c>
      <c r="K113" s="6"/>
    </row>
    <row r="114" spans="1:11">
      <c r="A114" s="16">
        <f t="shared" si="5"/>
        <v>110</v>
      </c>
      <c r="B114" s="5" t="s">
        <v>270</v>
      </c>
      <c r="C114" s="5" t="s">
        <v>296</v>
      </c>
      <c r="D114" s="5" t="s">
        <v>297</v>
      </c>
      <c r="E114" s="7" t="s">
        <v>15</v>
      </c>
      <c r="F114" s="5" t="s">
        <v>25</v>
      </c>
      <c r="G114" s="5">
        <v>17</v>
      </c>
      <c r="H114" s="6">
        <f>VLOOKUP(F114,'[1]LAXMI DISTRIBUTOR'!$C$3:$D$81,2,FALSE)</f>
        <v>117</v>
      </c>
      <c r="I114" s="6">
        <v>25</v>
      </c>
      <c r="J114" s="6">
        <f t="shared" si="7"/>
        <v>2014</v>
      </c>
      <c r="K114" s="6"/>
    </row>
    <row r="115" spans="1:11">
      <c r="A115" s="16">
        <f t="shared" si="5"/>
        <v>111</v>
      </c>
      <c r="B115" s="5" t="s">
        <v>270</v>
      </c>
      <c r="C115" s="5" t="s">
        <v>298</v>
      </c>
      <c r="D115" s="5" t="s">
        <v>283</v>
      </c>
      <c r="E115" s="7" t="s">
        <v>15</v>
      </c>
      <c r="F115" s="5" t="s">
        <v>23</v>
      </c>
      <c r="G115" s="5">
        <v>15</v>
      </c>
      <c r="H115" s="6">
        <f>VLOOKUP(F115,'[1]LAXMI DISTRIBUTOR'!$C$3:$D$81,2,FALSE)</f>
        <v>101</v>
      </c>
      <c r="I115" s="6">
        <v>25</v>
      </c>
      <c r="J115" s="6">
        <f t="shared" si="7"/>
        <v>1540</v>
      </c>
      <c r="K115" s="6"/>
    </row>
    <row r="116" spans="1:11">
      <c r="A116" s="16">
        <f t="shared" si="5"/>
        <v>112</v>
      </c>
      <c r="B116" s="5" t="s">
        <v>299</v>
      </c>
      <c r="C116" s="5" t="s">
        <v>300</v>
      </c>
      <c r="D116" s="5" t="s">
        <v>301</v>
      </c>
      <c r="E116" s="7" t="s">
        <v>15</v>
      </c>
      <c r="F116" s="5" t="s">
        <v>27</v>
      </c>
      <c r="G116" s="5">
        <v>10</v>
      </c>
      <c r="H116" s="6">
        <f>VLOOKUP(F116,'[1]LAXMI DISTRIBUTOR'!$C$3:$D$81,2,FALSE)</f>
        <v>97</v>
      </c>
      <c r="I116" s="6">
        <v>25</v>
      </c>
      <c r="J116" s="6">
        <f t="shared" si="7"/>
        <v>995</v>
      </c>
      <c r="K116" s="6"/>
    </row>
    <row r="117" spans="1:11">
      <c r="A117" s="16">
        <f t="shared" si="5"/>
        <v>113</v>
      </c>
      <c r="B117" s="5" t="s">
        <v>299</v>
      </c>
      <c r="C117" s="5" t="s">
        <v>302</v>
      </c>
      <c r="D117" s="5" t="s">
        <v>303</v>
      </c>
      <c r="E117" s="7" t="s">
        <v>15</v>
      </c>
      <c r="F117" s="5" t="s">
        <v>42</v>
      </c>
      <c r="G117" s="5">
        <v>3</v>
      </c>
      <c r="H117" s="6">
        <f>VLOOKUP(F117,'[1]LAXMI DISTRIBUTOR'!$C$3:$D$81,2,FALSE)</f>
        <v>105</v>
      </c>
      <c r="I117" s="6">
        <v>25</v>
      </c>
      <c r="J117" s="6"/>
      <c r="K117" s="6">
        <f>G117*H117+I117</f>
        <v>340</v>
      </c>
    </row>
    <row r="118" spans="1:11">
      <c r="A118" s="16">
        <f t="shared" si="5"/>
        <v>114</v>
      </c>
      <c r="B118" s="5" t="s">
        <v>299</v>
      </c>
      <c r="C118" s="5" t="s">
        <v>304</v>
      </c>
      <c r="D118" s="5" t="s">
        <v>305</v>
      </c>
      <c r="E118" s="7" t="s">
        <v>15</v>
      </c>
      <c r="F118" s="5" t="s">
        <v>41</v>
      </c>
      <c r="G118" s="5">
        <v>5</v>
      </c>
      <c r="H118" s="6">
        <f>VLOOKUP(F118,'[1]LAXMI DISTRIBUTOR'!$C$3:$D$81,2,FALSE)</f>
        <v>142</v>
      </c>
      <c r="I118" s="6">
        <v>25</v>
      </c>
      <c r="J118" s="6"/>
      <c r="K118" s="6">
        <f>G118*H118+I118</f>
        <v>735</v>
      </c>
    </row>
    <row r="119" spans="1:11">
      <c r="A119" s="40" t="s">
        <v>306</v>
      </c>
      <c r="B119" s="40"/>
      <c r="C119" s="40"/>
      <c r="D119" s="40"/>
      <c r="E119" s="40"/>
      <c r="F119" s="40"/>
      <c r="G119" s="40"/>
      <c r="H119" s="40"/>
      <c r="I119" s="40"/>
      <c r="J119" s="18">
        <f>SUM(J5:J118)</f>
        <v>242899</v>
      </c>
      <c r="K119" s="18">
        <f>SUM(K5:K118)</f>
        <v>11285</v>
      </c>
    </row>
    <row r="120" spans="1:11">
      <c r="A120" s="37" t="s">
        <v>307</v>
      </c>
      <c r="B120" s="38"/>
      <c r="C120" s="38"/>
      <c r="D120" s="38"/>
      <c r="E120" s="38"/>
      <c r="F120" s="38"/>
      <c r="G120" s="38"/>
      <c r="H120" s="38"/>
      <c r="I120" s="39"/>
      <c r="J120" s="41">
        <f>J119+K119</f>
        <v>254184</v>
      </c>
      <c r="K120" s="42"/>
    </row>
    <row r="121" spans="1:11" ht="15.75" thickBot="1">
      <c r="A121" s="19"/>
      <c r="B121"/>
      <c r="C121"/>
      <c r="D121"/>
      <c r="E121"/>
      <c r="F121"/>
      <c r="G121" s="20">
        <f>SUM(G5:G118)</f>
        <v>2444</v>
      </c>
      <c r="H121" s="21"/>
      <c r="I121" s="21"/>
      <c r="J121" s="21"/>
      <c r="K121" s="21"/>
    </row>
    <row r="122" spans="1:11" s="2" customFormat="1" ht="30" customHeight="1" thickBot="1">
      <c r="A122" s="33" t="s">
        <v>37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5"/>
    </row>
    <row r="123" spans="1:11" s="2" customFormat="1" ht="30" customHeight="1" thickBot="1">
      <c r="A123" s="22" t="s">
        <v>0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4"/>
    </row>
  </sheetData>
  <sortState ref="B5:K58">
    <sortCondition ref="B5:B58"/>
    <sortCondition ref="C5:C58"/>
  </sortState>
  <mergeCells count="10">
    <mergeCell ref="A123:K123"/>
    <mergeCell ref="H1:K1"/>
    <mergeCell ref="H2:K2"/>
    <mergeCell ref="A2:G2"/>
    <mergeCell ref="A1:G1"/>
    <mergeCell ref="A122:K122"/>
    <mergeCell ref="J3:K3"/>
    <mergeCell ref="A120:I120"/>
    <mergeCell ref="A119:I119"/>
    <mergeCell ref="J120:K120"/>
  </mergeCells>
  <conditionalFormatting sqref="C4:D4">
    <cfRule type="duplicateValues" dxfId="4" priority="4"/>
  </conditionalFormatting>
  <conditionalFormatting sqref="C3:D4">
    <cfRule type="duplicateValues" dxfId="3" priority="3"/>
  </conditionalFormatting>
  <conditionalFormatting sqref="C3:C121">
    <cfRule type="duplicateValues" dxfId="2" priority="2"/>
  </conditionalFormatting>
  <conditionalFormatting sqref="D3:D121">
    <cfRule type="duplicateValues" dxfId="1" priority="1"/>
  </conditionalFormatting>
  <conditionalFormatting sqref="C3:D121">
    <cfRule type="duplicateValues" dxfId="0" priority="33"/>
  </conditionalFormatting>
  <pageMargins left="0.31496062992125984" right="0.15748031496062992" top="0.55118110236220474" bottom="0.6692913385826772" header="0.27559055118110237" footer="0.27559055118110237"/>
  <pageSetup paperSize="9" scale="95" fitToHeight="2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2025-04-03T13:20:27Z</cp:lastPrinted>
  <dcterms:created xsi:type="dcterms:W3CDTF">2022-12-05T08:03:52Z</dcterms:created>
  <dcterms:modified xsi:type="dcterms:W3CDTF">2025-04-03T13:20:30Z</dcterms:modified>
</cp:coreProperties>
</file>