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H5"/>
  <c r="H6"/>
  <c r="J6" s="1"/>
  <c r="H7"/>
  <c r="H8"/>
  <c r="J8" s="1"/>
  <c r="H9"/>
  <c r="H10"/>
  <c r="J10" s="1"/>
  <c r="H4"/>
  <c r="J4" s="1"/>
  <c r="J9"/>
  <c r="J7"/>
  <c r="J5"/>
  <c r="J11" l="1"/>
</calcChain>
</file>

<file path=xl/sharedStrings.xml><?xml version="1.0" encoding="utf-8"?>
<sst xmlns="http://schemas.openxmlformats.org/spreadsheetml/2006/main" count="51" uniqueCount="43">
  <si>
    <t>INVOICE
PRAGATI LOGISTICS,SAMANTA SAHI KHUNTIA LANE,8984191006
GST No:21AGHPB9356M1Z9</t>
  </si>
  <si>
    <t>03/9/2024</t>
  </si>
  <si>
    <t>211</t>
  </si>
  <si>
    <t>17/9/2024</t>
  </si>
  <si>
    <t>18</t>
  </si>
  <si>
    <t>25/9/2024</t>
  </si>
  <si>
    <t>110</t>
  </si>
  <si>
    <t>10/9/2024</t>
  </si>
  <si>
    <t>98</t>
  </si>
  <si>
    <t>12/9/2024</t>
  </si>
  <si>
    <t>105</t>
  </si>
  <si>
    <t>05/9/2024</t>
  </si>
  <si>
    <t>81</t>
  </si>
  <si>
    <t>23/9/2024</t>
  </si>
  <si>
    <t>97</t>
  </si>
  <si>
    <t>Thanking you for your business.
PRAGATI LOGISTICS</t>
  </si>
  <si>
    <t>PL/DO/11033</t>
  </si>
  <si>
    <t>PL/DO/12175</t>
  </si>
  <si>
    <t>PL/DO/12816</t>
  </si>
  <si>
    <t>PL/DO/11587</t>
  </si>
  <si>
    <t>PL/DO/11719</t>
  </si>
  <si>
    <t>PL/MA/07840</t>
  </si>
  <si>
    <t>PL/MA/08667</t>
  </si>
  <si>
    <t>BALUGAON</t>
  </si>
  <si>
    <t>JAJPUR ROAD</t>
  </si>
  <si>
    <t>PURI</t>
  </si>
  <si>
    <t>BERHAMPUR</t>
  </si>
  <si>
    <t>SORO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</si>
  <si>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</si>
  <si>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</si>
  <si>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</si>
  <si>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</si>
  <si>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</si>
  <si>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</si>
  <si>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</si>
  <si>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</si>
  <si>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</si>
  <si>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CTC</t>
  </si>
  <si>
    <t xml:space="preserve">CAPITAL AGENCIES
Address: CAPITAL AGENCIES, MADHUPATNA,CUTTACK-753010 ODISHA
GST No:21AAOPA1367L1ZU
</t>
  </si>
  <si>
    <t>LR CH.</t>
  </si>
  <si>
    <t xml:space="preserve">Bill Date:30/09/2024
Bill NO : 22286
Total Amount: 2005.00
</t>
  </si>
  <si>
    <t>Kindly, verify &amp; confirm within 7 days, else GST will be filed by 20th OCT, 2024. 
GST to be paid by Consignor under Reverse Charge Mechanism(RCM) as per GST.</t>
  </si>
  <si>
    <t>(RUPEES TWO THOUSAND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</si>
</sst>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57150</xdr:rowOff>
    </xdr:from>
    <xdr:to>
      <xdr:col>6</xdr:col>
      <xdr:colOff>371475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6" y="57150"/>
          <a:ext cx="4124324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  <row r="76">
          <cell r="C76" t="str">
            <v>TANGI</v>
          </cell>
          <cell r="D76">
            <v>35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Q7" sqref="Q7"/>
    </sheetView>
  </sheetViews>
  <sheetFormatPr defaultRowHeight="15"/>
  <cols>
    <col min="1" max="1" width="4.28515625" style="1" customWidth="1"/>
    <col min="2" max="2" width="10.85546875" style="1" customWidth="1"/>
    <col min="3" max="3" width="14.28515625" style="1" customWidth="1"/>
    <col min="4" max="4" width="6.85546875" style="1" customWidth="1"/>
    <col min="5" max="5" width="14" style="1" customWidth="1"/>
    <col min="6" max="6" width="7.5703125" style="1" bestFit="1" customWidth="1"/>
    <col min="7" max="7" width="7.28515625" style="1" customWidth="1"/>
    <col min="8" max="8" width="7" style="2" customWidth="1"/>
    <col min="9" max="9" width="8.570312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4" t="s">
        <v>0</v>
      </c>
      <c r="I1" s="24"/>
      <c r="J1" s="24"/>
    </row>
    <row r="2" spans="1:10" ht="81" customHeight="1">
      <c r="A2" s="21" t="s">
        <v>38</v>
      </c>
      <c r="B2" s="22"/>
      <c r="C2" s="22"/>
      <c r="D2" s="22"/>
      <c r="E2" s="22"/>
      <c r="F2" s="22"/>
      <c r="G2" s="23"/>
      <c r="H2" s="25" t="s">
        <v>40</v>
      </c>
      <c r="I2" s="24"/>
      <c r="J2" s="24"/>
    </row>
    <row r="3" spans="1:10" s="10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9" t="s">
        <v>35</v>
      </c>
      <c r="I3" s="9" t="s">
        <v>39</v>
      </c>
      <c r="J3" s="9" t="s">
        <v>36</v>
      </c>
    </row>
    <row r="4" spans="1:10">
      <c r="A4" s="11">
        <v>1</v>
      </c>
      <c r="B4" s="4" t="s">
        <v>1</v>
      </c>
      <c r="C4" s="4" t="s">
        <v>16</v>
      </c>
      <c r="D4" s="8" t="s">
        <v>37</v>
      </c>
      <c r="E4" s="4" t="s">
        <v>23</v>
      </c>
      <c r="F4" s="4" t="s">
        <v>2</v>
      </c>
      <c r="G4" s="4">
        <v>21</v>
      </c>
      <c r="H4" s="7">
        <f>VLOOKUP(E4,'[1]CAPITAL AGENCY'!$C$4:$D$77,2,FALSE)</f>
        <v>35</v>
      </c>
      <c r="I4" s="7">
        <v>25</v>
      </c>
      <c r="J4" s="7">
        <f t="shared" ref="J4:J10" si="0">G4*H4+I4</f>
        <v>760</v>
      </c>
    </row>
    <row r="5" spans="1:10">
      <c r="A5" s="11">
        <v>2</v>
      </c>
      <c r="B5" s="4" t="s">
        <v>11</v>
      </c>
      <c r="C5" s="4" t="s">
        <v>21</v>
      </c>
      <c r="D5" s="8" t="s">
        <v>37</v>
      </c>
      <c r="E5" s="4" t="s">
        <v>26</v>
      </c>
      <c r="F5" s="4" t="s">
        <v>12</v>
      </c>
      <c r="G5" s="4">
        <v>3</v>
      </c>
      <c r="H5" s="7">
        <f>VLOOKUP(E5,'[1]CAPITAL AGENCY'!$C$4:$D$77,2,FALSE)</f>
        <v>35</v>
      </c>
      <c r="I5" s="7">
        <v>25</v>
      </c>
      <c r="J5" s="7">
        <f t="shared" si="0"/>
        <v>130</v>
      </c>
    </row>
    <row r="6" spans="1:10">
      <c r="A6" s="11">
        <v>3</v>
      </c>
      <c r="B6" s="4" t="s">
        <v>7</v>
      </c>
      <c r="C6" s="4" t="s">
        <v>19</v>
      </c>
      <c r="D6" s="8" t="s">
        <v>37</v>
      </c>
      <c r="E6" s="4" t="s">
        <v>25</v>
      </c>
      <c r="F6" s="4" t="s">
        <v>8</v>
      </c>
      <c r="G6" s="4">
        <v>6</v>
      </c>
      <c r="H6" s="7">
        <f>VLOOKUP(E6,'[1]CAPITAL AGENCY'!$C$4:$D$77,2,FALSE)</f>
        <v>35</v>
      </c>
      <c r="I6" s="7">
        <v>25</v>
      </c>
      <c r="J6" s="7">
        <f t="shared" si="0"/>
        <v>235</v>
      </c>
    </row>
    <row r="7" spans="1:10">
      <c r="A7" s="11">
        <v>4</v>
      </c>
      <c r="B7" s="4" t="s">
        <v>9</v>
      </c>
      <c r="C7" s="4" t="s">
        <v>20</v>
      </c>
      <c r="D7" s="8" t="s">
        <v>37</v>
      </c>
      <c r="E7" s="4" t="s">
        <v>25</v>
      </c>
      <c r="F7" s="4" t="s">
        <v>10</v>
      </c>
      <c r="G7" s="4">
        <v>10</v>
      </c>
      <c r="H7" s="7">
        <f>VLOOKUP(E7,'[1]CAPITAL AGENCY'!$C$4:$D$77,2,FALSE)</f>
        <v>35</v>
      </c>
      <c r="I7" s="7">
        <v>25</v>
      </c>
      <c r="J7" s="7">
        <f t="shared" si="0"/>
        <v>375</v>
      </c>
    </row>
    <row r="8" spans="1:10">
      <c r="A8" s="11">
        <v>5</v>
      </c>
      <c r="B8" s="4" t="s">
        <v>3</v>
      </c>
      <c r="C8" s="4" t="s">
        <v>17</v>
      </c>
      <c r="D8" s="8" t="s">
        <v>37</v>
      </c>
      <c r="E8" s="4" t="s">
        <v>24</v>
      </c>
      <c r="F8" s="4" t="s">
        <v>4</v>
      </c>
      <c r="G8" s="4">
        <v>2</v>
      </c>
      <c r="H8" s="7">
        <f>VLOOKUP(E8,'[1]CAPITAL AGENCY'!$C$4:$D$77,2,FALSE)</f>
        <v>35</v>
      </c>
      <c r="I8" s="7">
        <v>25</v>
      </c>
      <c r="J8" s="7">
        <f t="shared" si="0"/>
        <v>95</v>
      </c>
    </row>
    <row r="9" spans="1:10">
      <c r="A9" s="11">
        <v>6</v>
      </c>
      <c r="B9" s="4" t="s">
        <v>13</v>
      </c>
      <c r="C9" s="4" t="s">
        <v>22</v>
      </c>
      <c r="D9" s="8" t="s">
        <v>37</v>
      </c>
      <c r="E9" s="4" t="s">
        <v>27</v>
      </c>
      <c r="F9" s="4" t="s">
        <v>14</v>
      </c>
      <c r="G9" s="4">
        <v>3</v>
      </c>
      <c r="H9" s="7">
        <f>VLOOKUP(E9,'[1]CAPITAL AGENCY'!$C$4:$D$77,2,FALSE)</f>
        <v>50</v>
      </c>
      <c r="I9" s="7">
        <v>25</v>
      </c>
      <c r="J9" s="7">
        <f t="shared" si="0"/>
        <v>175</v>
      </c>
    </row>
    <row r="10" spans="1:10">
      <c r="A10" s="11">
        <v>7</v>
      </c>
      <c r="B10" s="4" t="s">
        <v>5</v>
      </c>
      <c r="C10" s="4" t="s">
        <v>18</v>
      </c>
      <c r="D10" s="8" t="s">
        <v>37</v>
      </c>
      <c r="E10" s="4" t="s">
        <v>25</v>
      </c>
      <c r="F10" s="4" t="s">
        <v>6</v>
      </c>
      <c r="G10" s="4">
        <v>6</v>
      </c>
      <c r="H10" s="7">
        <f>VLOOKUP(E10,'[1]CAPITAL AGENCY'!$C$4:$D$77,2,FALSE)</f>
        <v>35</v>
      </c>
      <c r="I10" s="7">
        <v>25</v>
      </c>
      <c r="J10" s="7">
        <f t="shared" si="0"/>
        <v>235</v>
      </c>
    </row>
    <row r="11" spans="1:10" s="3" customFormat="1">
      <c r="A11" s="12" t="s">
        <v>42</v>
      </c>
      <c r="B11" s="13"/>
      <c r="C11" s="13"/>
      <c r="D11" s="13"/>
      <c r="E11" s="13"/>
      <c r="F11" s="13"/>
      <c r="G11" s="13"/>
      <c r="H11" s="14"/>
      <c r="I11" s="15"/>
      <c r="J11" s="6">
        <f>SUM(J4:J10)</f>
        <v>2005</v>
      </c>
    </row>
    <row r="12" spans="1:10" s="3" customFormat="1" ht="30" customHeight="1">
      <c r="A12" s="16" t="s">
        <v>41</v>
      </c>
      <c r="B12" s="16"/>
      <c r="C12" s="16"/>
      <c r="D12" s="16"/>
      <c r="E12" s="16"/>
      <c r="F12" s="16"/>
      <c r="G12" s="16"/>
      <c r="H12" s="17"/>
      <c r="I12" s="17"/>
      <c r="J12" s="17"/>
    </row>
    <row r="13" spans="1:10" s="3" customFormat="1" ht="30" customHeight="1">
      <c r="A13" s="16" t="s">
        <v>15</v>
      </c>
      <c r="B13" s="16"/>
      <c r="C13" s="16"/>
      <c r="D13" s="16"/>
      <c r="E13" s="16"/>
      <c r="F13" s="16"/>
      <c r="G13" s="16"/>
      <c r="H13" s="17"/>
      <c r="I13" s="17"/>
      <c r="J13" s="17"/>
    </row>
    <row r="14" spans="1:10">
      <c r="G14" s="5">
        <f>SUM(G4:G10)</f>
        <v>51</v>
      </c>
    </row>
  </sheetData>
  <sortState ref="B4:J10">
    <sortCondition ref="B4"/>
  </sortState>
  <mergeCells count="7">
    <mergeCell ref="A11:I11"/>
    <mergeCell ref="A12:J12"/>
    <mergeCell ref="A13:J13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43" right="0.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2024-10-23T08:31:13Z</cp:lastPrinted>
  <dcterms:created xsi:type="dcterms:W3CDTF">2024-10-08T05:59:59Z</dcterms:created>
  <dcterms:modified xsi:type="dcterms:W3CDTF">2024-10-23T08:31:13Z</dcterms:modified>
</cp:coreProperties>
</file>