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6" i="1"/>
  <c r="J6" s="1"/>
  <c r="H5"/>
  <c r="J5" s="1"/>
  <c r="H4"/>
  <c r="J4" s="1"/>
  <c r="H8"/>
  <c r="J8" s="1"/>
  <c r="J9"/>
  <c r="H7"/>
  <c r="J7" s="1"/>
  <c r="J10" l="1"/>
</calcChain>
</file>

<file path=xl/sharedStrings.xml><?xml version="1.0" encoding="utf-8"?>
<sst xmlns="http://schemas.openxmlformats.org/spreadsheetml/2006/main" count="46" uniqueCount="41">
  <si>
    <t>INVOICE
ATC LOGISTICS,,8984191006
GST No:21CHVPB1842D2ZQ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</si>
  <si>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</si>
  <si>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</si>
  <si>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</si>
  <si>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</si>
  <si>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</si>
  <si>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</si>
  <si>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</si>
  <si>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</si>
  <si>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 xml:space="preserve">LR </t>
  </si>
  <si>
    <t>AMOUNT</t>
  </si>
  <si>
    <t>JEYPORE</t>
  </si>
  <si>
    <t>CTC</t>
  </si>
  <si>
    <t>FROM</t>
  </si>
  <si>
    <t>TO</t>
  </si>
  <si>
    <t>KRISHNA AGENCIES
Address: 848/A KK BHAWASINKA COMPOUND  CANTONMENT ROAD CUTTACK 753001,6712515504
GST No:21ABYPA4653J1ZJ</t>
  </si>
  <si>
    <t>31/3/2024</t>
  </si>
  <si>
    <t>29/3/2024</t>
  </si>
  <si>
    <t>20/3/2024</t>
  </si>
  <si>
    <t>14/3/2024</t>
  </si>
  <si>
    <t>05/3/2024</t>
  </si>
  <si>
    <t>01/3/2024</t>
  </si>
  <si>
    <t>PG/CH/09269</t>
  </si>
  <si>
    <t>PG/CH/09351</t>
  </si>
  <si>
    <t>PG/CH/09548</t>
  </si>
  <si>
    <t>PG/CH/09693</t>
  </si>
  <si>
    <t>PG/CH/09883</t>
  </si>
  <si>
    <t>PG/CH/09938</t>
  </si>
  <si>
    <t>561</t>
  </si>
  <si>
    <t>575</t>
  </si>
  <si>
    <t>4267</t>
  </si>
  <si>
    <t>4277</t>
  </si>
  <si>
    <t>598</t>
  </si>
  <si>
    <t>240043</t>
  </si>
  <si>
    <t>BALIMELA</t>
  </si>
  <si>
    <t>JHARSUGUDA</t>
  </si>
  <si>
    <t>BOLANGIR</t>
  </si>
  <si>
    <t>BARIPADA</t>
  </si>
  <si>
    <t>RAYAGADA</t>
  </si>
  <si>
    <t xml:space="preserve">Bill Date:05/04/2024
Bill : INV-4752/23-24 
Total Amount:1028.00
</t>
  </si>
  <si>
    <t>(RUPEES ONE THOUSAND TWENTY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</si>
</sst>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5</xdr:col>
      <xdr:colOff>466725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5715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11" sqref="N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8.75" customHeight="1">
      <c r="A2" s="17" t="s">
        <v>15</v>
      </c>
      <c r="B2" s="18"/>
      <c r="C2" s="18"/>
      <c r="D2" s="18"/>
      <c r="E2" s="18"/>
      <c r="F2" s="18"/>
      <c r="G2" s="19"/>
      <c r="H2" s="21" t="s">
        <v>39</v>
      </c>
      <c r="I2" s="20"/>
      <c r="J2" s="20"/>
    </row>
    <row r="3" spans="1:10" s="9" customFormat="1">
      <c r="A3" s="5" t="s">
        <v>3</v>
      </c>
      <c r="B3" s="5" t="s">
        <v>4</v>
      </c>
      <c r="C3" s="5" t="s">
        <v>5</v>
      </c>
      <c r="D3" s="5" t="s">
        <v>13</v>
      </c>
      <c r="E3" s="5" t="s">
        <v>14</v>
      </c>
      <c r="F3" s="5" t="s">
        <v>6</v>
      </c>
      <c r="G3" s="5" t="s">
        <v>7</v>
      </c>
      <c r="H3" s="8" t="s">
        <v>8</v>
      </c>
      <c r="I3" s="8" t="s">
        <v>9</v>
      </c>
      <c r="J3" s="8" t="s">
        <v>10</v>
      </c>
    </row>
    <row r="4" spans="1:10">
      <c r="A4" s="4">
        <v>1</v>
      </c>
      <c r="B4" s="10" t="s">
        <v>21</v>
      </c>
      <c r="C4" s="10" t="s">
        <v>22</v>
      </c>
      <c r="D4" s="11" t="s">
        <v>12</v>
      </c>
      <c r="E4" s="4" t="s">
        <v>34</v>
      </c>
      <c r="F4" s="10" t="s">
        <v>28</v>
      </c>
      <c r="G4" s="10">
        <v>3</v>
      </c>
      <c r="H4" s="6">
        <f>VLOOKUP(E4,'[1]KRISHNA AGENCIES'!$B$6:$C$20,2,FALSE)</f>
        <v>48</v>
      </c>
      <c r="I4" s="6">
        <v>20</v>
      </c>
      <c r="J4" s="6">
        <f t="shared" ref="J4:J9" si="0">G4*H4+I4</f>
        <v>164</v>
      </c>
    </row>
    <row r="5" spans="1:10">
      <c r="A5" s="4">
        <v>2</v>
      </c>
      <c r="B5" s="10" t="s">
        <v>20</v>
      </c>
      <c r="C5" s="10" t="s">
        <v>23</v>
      </c>
      <c r="D5" s="11" t="s">
        <v>12</v>
      </c>
      <c r="E5" s="4" t="s">
        <v>35</v>
      </c>
      <c r="F5" s="10" t="s">
        <v>29</v>
      </c>
      <c r="G5" s="10">
        <v>6</v>
      </c>
      <c r="H5" s="6">
        <f>VLOOKUP(E5,'[1]KRISHNA AGENCIES'!$B$6:$C$20,2,FALSE)</f>
        <v>48</v>
      </c>
      <c r="I5" s="6">
        <v>20</v>
      </c>
      <c r="J5" s="6">
        <f t="shared" si="0"/>
        <v>308</v>
      </c>
    </row>
    <row r="6" spans="1:10">
      <c r="A6" s="4">
        <v>3</v>
      </c>
      <c r="B6" s="10" t="s">
        <v>19</v>
      </c>
      <c r="C6" s="10" t="s">
        <v>24</v>
      </c>
      <c r="D6" s="11" t="s">
        <v>12</v>
      </c>
      <c r="E6" s="4" t="s">
        <v>36</v>
      </c>
      <c r="F6" s="10" t="s">
        <v>30</v>
      </c>
      <c r="G6" s="10">
        <v>27</v>
      </c>
      <c r="H6" s="6">
        <f>VLOOKUP(E6,'[1]KRISHNA AGENCIES'!$B$6:$C$20,2,FALSE)</f>
        <v>48</v>
      </c>
      <c r="I6" s="6">
        <v>20</v>
      </c>
      <c r="J6" s="6">
        <f t="shared" si="0"/>
        <v>1316</v>
      </c>
    </row>
    <row r="7" spans="1:10">
      <c r="A7" s="4">
        <v>4</v>
      </c>
      <c r="B7" s="10" t="s">
        <v>18</v>
      </c>
      <c r="C7" s="10" t="s">
        <v>25</v>
      </c>
      <c r="D7" s="11" t="s">
        <v>12</v>
      </c>
      <c r="E7" s="4" t="s">
        <v>37</v>
      </c>
      <c r="F7" s="10" t="s">
        <v>31</v>
      </c>
      <c r="G7" s="10">
        <v>8</v>
      </c>
      <c r="H7" s="6">
        <f>VLOOKUP(E7,'[1]KRISHNA AGENCIES'!$B$6:$C$20,2,FALSE)</f>
        <v>31</v>
      </c>
      <c r="I7" s="6">
        <v>20</v>
      </c>
      <c r="J7" s="6">
        <f t="shared" si="0"/>
        <v>268</v>
      </c>
    </row>
    <row r="8" spans="1:10">
      <c r="A8" s="4">
        <v>5</v>
      </c>
      <c r="B8" s="10" t="s">
        <v>17</v>
      </c>
      <c r="C8" s="10" t="s">
        <v>26</v>
      </c>
      <c r="D8" s="11" t="s">
        <v>12</v>
      </c>
      <c r="E8" s="4" t="s">
        <v>11</v>
      </c>
      <c r="F8" s="10" t="s">
        <v>32</v>
      </c>
      <c r="G8" s="10">
        <v>4</v>
      </c>
      <c r="H8" s="6">
        <f>VLOOKUP(E8,'[1]KRISHNA AGENCIES'!$B$6:$C$20,2,FALSE)</f>
        <v>48</v>
      </c>
      <c r="I8" s="6">
        <v>20</v>
      </c>
      <c r="J8" s="6">
        <f t="shared" si="0"/>
        <v>212</v>
      </c>
    </row>
    <row r="9" spans="1:10">
      <c r="A9" s="4">
        <v>6</v>
      </c>
      <c r="B9" s="10" t="s">
        <v>16</v>
      </c>
      <c r="C9" s="10" t="s">
        <v>27</v>
      </c>
      <c r="D9" s="11" t="s">
        <v>12</v>
      </c>
      <c r="E9" s="4" t="s">
        <v>38</v>
      </c>
      <c r="F9" s="10" t="s">
        <v>33</v>
      </c>
      <c r="G9" s="10">
        <v>11</v>
      </c>
      <c r="H9" s="6">
        <v>48</v>
      </c>
      <c r="I9" s="6">
        <v>20</v>
      </c>
      <c r="J9" s="6">
        <f t="shared" si="0"/>
        <v>548</v>
      </c>
    </row>
    <row r="10" spans="1:10" s="3" customFormat="1">
      <c r="A10" s="12" t="s">
        <v>40</v>
      </c>
      <c r="B10" s="13"/>
      <c r="C10" s="13"/>
      <c r="D10" s="13"/>
      <c r="E10" s="13"/>
      <c r="F10" s="13"/>
      <c r="G10" s="13"/>
      <c r="H10" s="14"/>
      <c r="I10" s="14"/>
      <c r="J10" s="7">
        <f>SUM(J7:J9)</f>
        <v>1028</v>
      </c>
    </row>
    <row r="11" spans="1:10" s="3" customFormat="1" ht="30" customHeight="1">
      <c r="A11" s="15" t="s">
        <v>1</v>
      </c>
      <c r="B11" s="15"/>
      <c r="C11" s="15"/>
      <c r="D11" s="15"/>
      <c r="E11" s="15"/>
      <c r="F11" s="15"/>
      <c r="G11" s="15"/>
      <c r="H11" s="16"/>
      <c r="I11" s="16"/>
      <c r="J11" s="16"/>
    </row>
    <row r="12" spans="1:10" s="3" customFormat="1" ht="30" customHeight="1">
      <c r="A12" s="15" t="s">
        <v>2</v>
      </c>
      <c r="B12" s="15"/>
      <c r="C12" s="15"/>
      <c r="D12" s="15"/>
      <c r="E12" s="15"/>
      <c r="F12" s="15"/>
      <c r="G12" s="15"/>
      <c r="H12" s="16"/>
      <c r="I12" s="16"/>
      <c r="J12" s="16"/>
    </row>
  </sheetData>
  <sortState ref="B4:I12">
    <sortCondition ref="B4"/>
  </sortState>
  <mergeCells count="7">
    <mergeCell ref="A10:I10"/>
    <mergeCell ref="A11:J11"/>
    <mergeCell ref="A12:J12"/>
    <mergeCell ref="A2:G2"/>
    <mergeCell ref="H1:J1"/>
    <mergeCell ref="H2:J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2024-03-11T07:56:57Z</cp:lastPrinted>
  <dcterms:created xsi:type="dcterms:W3CDTF">2024-03-08T11:46:53Z</dcterms:created>
  <dcterms:modified xsi:type="dcterms:W3CDTF">2024-04-08T07:12:40Z</dcterms:modified>
</cp:coreProperties>
</file>