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Invoice!$I$1:$I$39</definedName>
  </definedNames>
  <calcPr calcId="124519"/>
</workbook>
</file>

<file path=xl/calcChain.xml><?xml version="1.0" encoding="utf-8"?>
<calcChain xmlns="http://schemas.openxmlformats.org/spreadsheetml/2006/main">
  <c r="L3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4"/>
</calcChain>
</file>

<file path=xl/sharedStrings.xml><?xml version="1.0" encoding="utf-8"?>
<sst xmlns="http://schemas.openxmlformats.org/spreadsheetml/2006/main" count="168" uniqueCount="114">
  <si>
    <t>INVOICE
PRAGATI LOGISTICS,SAMANTA SAHI KHUNTIA LANE,8984191006
GST No:21AGHPB9356M1Z9</t>
  </si>
  <si>
    <t>DD</t>
  </si>
  <si>
    <t>02/10/2024</t>
  </si>
  <si>
    <t>999</t>
  </si>
  <si>
    <t>07/10/2024</t>
  </si>
  <si>
    <t>1044</t>
  </si>
  <si>
    <t>31/10/2024</t>
  </si>
  <si>
    <t>1158</t>
  </si>
  <si>
    <t>27/9/2024</t>
  </si>
  <si>
    <t>983</t>
  </si>
  <si>
    <t>985</t>
  </si>
  <si>
    <t>28/10/2024</t>
  </si>
  <si>
    <t>1146</t>
  </si>
  <si>
    <t>24/10/2024</t>
  </si>
  <si>
    <t>1135</t>
  </si>
  <si>
    <t>1145</t>
  </si>
  <si>
    <t>25/10/2024</t>
  </si>
  <si>
    <t>1138</t>
  </si>
  <si>
    <t>1136</t>
  </si>
  <si>
    <t>22/10/2024</t>
  </si>
  <si>
    <t>1118</t>
  </si>
  <si>
    <t>1120</t>
  </si>
  <si>
    <t>1121</t>
  </si>
  <si>
    <t>15/10/2024</t>
  </si>
  <si>
    <t>1083</t>
  </si>
  <si>
    <t>1082</t>
  </si>
  <si>
    <t>1039</t>
  </si>
  <si>
    <t>16/10/2024</t>
  </si>
  <si>
    <t>1080</t>
  </si>
  <si>
    <t>1084</t>
  </si>
  <si>
    <t>1081</t>
  </si>
  <si>
    <t>1085</t>
  </si>
  <si>
    <t>08/10/2024</t>
  </si>
  <si>
    <t>1061</t>
  </si>
  <si>
    <t>09/10/2024</t>
  </si>
  <si>
    <t>1060</t>
  </si>
  <si>
    <t>1042</t>
  </si>
  <si>
    <t>01/10/2024</t>
  </si>
  <si>
    <t>1001</t>
  </si>
  <si>
    <t>998</t>
  </si>
  <si>
    <t>04/10/2024</t>
  </si>
  <si>
    <t>1000</t>
  </si>
  <si>
    <t>1010</t>
  </si>
  <si>
    <t>1009</t>
  </si>
  <si>
    <t>1024</t>
  </si>
  <si>
    <t>17/10/2024</t>
  </si>
  <si>
    <t>1094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</si>
  <si>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</si>
  <si>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</si>
  <si>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PL/JA/15670</t>
  </si>
  <si>
    <t>PL/JA/16098</t>
  </si>
  <si>
    <t>PL/JA/17822</t>
  </si>
  <si>
    <t>PL/JA/17444</t>
  </si>
  <si>
    <t>PL/JA/17443</t>
  </si>
  <si>
    <t>PL/JA/17429</t>
  </si>
  <si>
    <t>PL/JA/17328</t>
  </si>
  <si>
    <t>PL/JA/17398</t>
  </si>
  <si>
    <t>PL/JA/17150</t>
  </si>
  <si>
    <t>PL/JA/17154</t>
  </si>
  <si>
    <t>PL/JA/17087</t>
  </si>
  <si>
    <t>PL/JA/17080</t>
  </si>
  <si>
    <t>PL/JA/17032</t>
  </si>
  <si>
    <t>PL/JA/16931</t>
  </si>
  <si>
    <t>PL/JA/16684</t>
  </si>
  <si>
    <t>PL/JA/16152</t>
  </si>
  <si>
    <t>PL/JA/16579</t>
  </si>
  <si>
    <t>PL/JA/16525</t>
  </si>
  <si>
    <t>PL/JA/16497</t>
  </si>
  <si>
    <t>PL/JA/16484</t>
  </si>
  <si>
    <t>PL/JA/16433</t>
  </si>
  <si>
    <t>PL/JA/16275</t>
  </si>
  <si>
    <t>PL/JA/16246</t>
  </si>
  <si>
    <t>PL/JA/15526</t>
  </si>
  <si>
    <t>PL/JA/15492</t>
  </si>
  <si>
    <t>PL/JA/15796</t>
  </si>
  <si>
    <t>PL/JA/15765</t>
  </si>
  <si>
    <t>PL/JA/15671</t>
  </si>
  <si>
    <t>PL/JA/16139</t>
  </si>
  <si>
    <t>PL/MA/09845</t>
  </si>
  <si>
    <t>NAYAGARH</t>
  </si>
  <si>
    <t>KENDRAPARA</t>
  </si>
  <si>
    <t>PURI</t>
  </si>
  <si>
    <t>BERHAMPUR</t>
  </si>
  <si>
    <t>KAMAKHYANAGAR</t>
  </si>
  <si>
    <t>ROURKELA</t>
  </si>
  <si>
    <t>TALCHER</t>
  </si>
  <si>
    <t>JAJPUR TOWN</t>
  </si>
  <si>
    <t>JAJPUR ROAD</t>
  </si>
  <si>
    <t>ANGUL</t>
  </si>
  <si>
    <t>JALESWAR</t>
  </si>
  <si>
    <t>BARIPADA</t>
  </si>
  <si>
    <t>DANAGADI</t>
  </si>
  <si>
    <t>BOUDH</t>
  </si>
  <si>
    <t>CHANDIKHOL</t>
  </si>
  <si>
    <t>BALASORE</t>
  </si>
  <si>
    <t>JHARSUGUDA</t>
  </si>
  <si>
    <t>KABISURYANAGAR</t>
  </si>
  <si>
    <t>DHENKANAL</t>
  </si>
  <si>
    <t>bhapur brp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</si>
  <si>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</si>
  <si>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</si>
  <si>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</si>
  <si>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</si>
  <si>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</si>
  <si>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</si>
  <si>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</si>
  <si>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</si>
  <si>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</si>
  <si>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</si>
  <si>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</si>
  <si>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</si>
  <si>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>(RUPEES TEN THOUSAND NINE HUNDRED SEVENTY SIX ONLY)</t>
  </si>
  <si>
    <t xml:space="preserve">S K TRADING
Address: PLOT NO.5,KHATA NO. 206 BHATIMUNDA,TANGI-754022 ODISHA,9437442781
GST No:21DLCPS3658N1ZO
</t>
  </si>
  <si>
    <t>Bill Date:31/10/2024
Bill #:Inv-24552/24-25
Total Amount:10976.00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</si>
</sst>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57150</xdr:rowOff>
    </xdr:from>
    <xdr:to>
      <xdr:col>7</xdr:col>
      <xdr:colOff>495299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57150"/>
          <a:ext cx="450532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7" workbookViewId="0">
      <selection activeCell="O6" sqref="O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140625" style="2" customWidth="1"/>
    <col min="11" max="11" width="6.140625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6"/>
      <c r="I1" s="17"/>
      <c r="J1" s="19" t="s">
        <v>0</v>
      </c>
      <c r="K1" s="19"/>
      <c r="L1" s="19"/>
    </row>
    <row r="2" spans="1:12" ht="68.25" customHeight="1">
      <c r="A2" s="15" t="s">
        <v>112</v>
      </c>
      <c r="B2" s="16"/>
      <c r="C2" s="16"/>
      <c r="D2" s="16"/>
      <c r="E2" s="16"/>
      <c r="F2" s="16"/>
      <c r="G2" s="16"/>
      <c r="H2" s="16"/>
      <c r="I2" s="17"/>
      <c r="J2" s="18" t="s">
        <v>113</v>
      </c>
      <c r="K2" s="18"/>
      <c r="L2" s="18"/>
    </row>
    <row r="3" spans="1:12" s="21" customFormat="1">
      <c r="A3" s="5" t="s">
        <v>100</v>
      </c>
      <c r="B3" s="5" t="s">
        <v>101</v>
      </c>
      <c r="C3" s="5" t="s">
        <v>102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20" t="s">
        <v>108</v>
      </c>
      <c r="J3" s="20" t="s">
        <v>1</v>
      </c>
      <c r="K3" s="20" t="s">
        <v>109</v>
      </c>
      <c r="L3" s="20" t="s">
        <v>110</v>
      </c>
    </row>
    <row r="4" spans="1:12">
      <c r="A4" s="4">
        <v>1</v>
      </c>
      <c r="B4" s="4" t="s">
        <v>37</v>
      </c>
      <c r="C4" s="4" t="s">
        <v>72</v>
      </c>
      <c r="D4" s="10" t="s">
        <v>99</v>
      </c>
      <c r="E4" s="4" t="s">
        <v>80</v>
      </c>
      <c r="F4" s="4" t="s">
        <v>38</v>
      </c>
      <c r="G4" s="4">
        <v>12</v>
      </c>
      <c r="H4" s="4">
        <v>150</v>
      </c>
      <c r="I4" s="6">
        <v>2</v>
      </c>
      <c r="J4" s="6">
        <f>G4*10</f>
        <v>120</v>
      </c>
      <c r="K4" s="6">
        <v>50</v>
      </c>
      <c r="L4" s="6">
        <f>H4*I4+J4+K4</f>
        <v>470</v>
      </c>
    </row>
    <row r="5" spans="1:12">
      <c r="A5" s="4">
        <v>2</v>
      </c>
      <c r="B5" s="4" t="s">
        <v>37</v>
      </c>
      <c r="C5" s="4" t="s">
        <v>73</v>
      </c>
      <c r="D5" s="10" t="s">
        <v>99</v>
      </c>
      <c r="E5" s="4" t="s">
        <v>97</v>
      </c>
      <c r="F5" s="4" t="s">
        <v>39</v>
      </c>
      <c r="G5" s="4">
        <v>14</v>
      </c>
      <c r="H5" s="4">
        <v>97</v>
      </c>
      <c r="I5" s="6">
        <v>2</v>
      </c>
      <c r="J5" s="6">
        <f t="shared" ref="J5:J33" si="0">G5*10</f>
        <v>140</v>
      </c>
      <c r="K5" s="6">
        <v>50</v>
      </c>
      <c r="L5" s="6">
        <f t="shared" ref="L5:L33" si="1">H5*I5+J5+K5</f>
        <v>384</v>
      </c>
    </row>
    <row r="6" spans="1:12">
      <c r="A6" s="4">
        <v>3</v>
      </c>
      <c r="B6" s="4" t="s">
        <v>2</v>
      </c>
      <c r="C6" s="4" t="s">
        <v>49</v>
      </c>
      <c r="D6" s="10" t="s">
        <v>99</v>
      </c>
      <c r="E6" s="4" t="s">
        <v>79</v>
      </c>
      <c r="F6" s="4" t="s">
        <v>3</v>
      </c>
      <c r="G6" s="4">
        <v>28</v>
      </c>
      <c r="H6" s="4">
        <v>253</v>
      </c>
      <c r="I6" s="6">
        <v>2.5</v>
      </c>
      <c r="J6" s="6">
        <f t="shared" si="0"/>
        <v>280</v>
      </c>
      <c r="K6" s="6">
        <v>50</v>
      </c>
      <c r="L6" s="6">
        <f t="shared" si="1"/>
        <v>962.5</v>
      </c>
    </row>
    <row r="7" spans="1:12">
      <c r="A7" s="4">
        <v>4</v>
      </c>
      <c r="B7" s="4" t="s">
        <v>2</v>
      </c>
      <c r="C7" s="4" t="s">
        <v>75</v>
      </c>
      <c r="D7" s="10" t="s">
        <v>99</v>
      </c>
      <c r="E7" s="4" t="s">
        <v>89</v>
      </c>
      <c r="F7" s="4" t="s">
        <v>42</v>
      </c>
      <c r="G7" s="4">
        <v>3</v>
      </c>
      <c r="H7" s="4">
        <v>53</v>
      </c>
      <c r="I7" s="6">
        <v>3</v>
      </c>
      <c r="J7" s="6">
        <f t="shared" si="0"/>
        <v>30</v>
      </c>
      <c r="K7" s="6">
        <v>50</v>
      </c>
      <c r="L7" s="6">
        <f t="shared" si="1"/>
        <v>239</v>
      </c>
    </row>
    <row r="8" spans="1:12">
      <c r="A8" s="4">
        <v>5</v>
      </c>
      <c r="B8" s="4" t="s">
        <v>2</v>
      </c>
      <c r="C8" s="4" t="s">
        <v>76</v>
      </c>
      <c r="D8" s="10" t="s">
        <v>99</v>
      </c>
      <c r="E8" s="4" t="s">
        <v>86</v>
      </c>
      <c r="F8" s="4" t="s">
        <v>43</v>
      </c>
      <c r="G8" s="4">
        <v>10</v>
      </c>
      <c r="H8" s="4">
        <v>142</v>
      </c>
      <c r="I8" s="6">
        <v>2</v>
      </c>
      <c r="J8" s="6">
        <f t="shared" si="0"/>
        <v>100</v>
      </c>
      <c r="K8" s="6">
        <v>50</v>
      </c>
      <c r="L8" s="6">
        <f t="shared" si="1"/>
        <v>434</v>
      </c>
    </row>
    <row r="9" spans="1:12">
      <c r="A9" s="4">
        <v>6</v>
      </c>
      <c r="B9" s="4" t="s">
        <v>40</v>
      </c>
      <c r="C9" s="4" t="s">
        <v>74</v>
      </c>
      <c r="D9" s="10" t="s">
        <v>99</v>
      </c>
      <c r="E9" s="4" t="s">
        <v>98</v>
      </c>
      <c r="F9" s="4" t="s">
        <v>41</v>
      </c>
      <c r="G9" s="4">
        <v>13</v>
      </c>
      <c r="H9" s="4">
        <v>141</v>
      </c>
      <c r="I9" s="6">
        <v>3</v>
      </c>
      <c r="J9" s="6">
        <f t="shared" si="0"/>
        <v>130</v>
      </c>
      <c r="K9" s="6">
        <v>50</v>
      </c>
      <c r="L9" s="6">
        <f t="shared" si="1"/>
        <v>603</v>
      </c>
    </row>
    <row r="10" spans="1:12">
      <c r="A10" s="4">
        <v>7</v>
      </c>
      <c r="B10" s="4" t="s">
        <v>40</v>
      </c>
      <c r="C10" s="4" t="s">
        <v>77</v>
      </c>
      <c r="D10" s="10" t="s">
        <v>99</v>
      </c>
      <c r="E10" s="4" t="s">
        <v>89</v>
      </c>
      <c r="F10" s="4" t="s">
        <v>44</v>
      </c>
      <c r="G10" s="4">
        <v>4</v>
      </c>
      <c r="H10" s="4">
        <v>13</v>
      </c>
      <c r="I10" s="6">
        <v>3</v>
      </c>
      <c r="J10" s="6">
        <f t="shared" si="0"/>
        <v>40</v>
      </c>
      <c r="K10" s="6">
        <v>50</v>
      </c>
      <c r="L10" s="6">
        <f t="shared" si="1"/>
        <v>129</v>
      </c>
    </row>
    <row r="11" spans="1:12">
      <c r="A11" s="4">
        <v>8</v>
      </c>
      <c r="B11" s="4" t="s">
        <v>4</v>
      </c>
      <c r="C11" s="4" t="s">
        <v>50</v>
      </c>
      <c r="D11" s="10" t="s">
        <v>99</v>
      </c>
      <c r="E11" s="4" t="s">
        <v>80</v>
      </c>
      <c r="F11" s="4" t="s">
        <v>5</v>
      </c>
      <c r="G11" s="4">
        <v>5</v>
      </c>
      <c r="H11" s="4">
        <v>47</v>
      </c>
      <c r="I11" s="6">
        <v>2</v>
      </c>
      <c r="J11" s="6">
        <f t="shared" si="0"/>
        <v>50</v>
      </c>
      <c r="K11" s="6">
        <v>50</v>
      </c>
      <c r="L11" s="6">
        <f t="shared" si="1"/>
        <v>194</v>
      </c>
    </row>
    <row r="12" spans="1:12">
      <c r="A12" s="4">
        <v>9</v>
      </c>
      <c r="B12" s="4" t="s">
        <v>4</v>
      </c>
      <c r="C12" s="4" t="s">
        <v>64</v>
      </c>
      <c r="D12" s="10" t="s">
        <v>99</v>
      </c>
      <c r="E12" s="4" t="s">
        <v>84</v>
      </c>
      <c r="F12" s="4" t="s">
        <v>26</v>
      </c>
      <c r="G12" s="4">
        <v>13</v>
      </c>
      <c r="H12" s="4">
        <v>144</v>
      </c>
      <c r="I12" s="6">
        <v>3</v>
      </c>
      <c r="J12" s="6">
        <f t="shared" si="0"/>
        <v>130</v>
      </c>
      <c r="K12" s="6">
        <v>50</v>
      </c>
      <c r="L12" s="6">
        <f t="shared" si="1"/>
        <v>612</v>
      </c>
    </row>
    <row r="13" spans="1:12">
      <c r="A13" s="4">
        <v>10</v>
      </c>
      <c r="B13" s="4" t="s">
        <v>4</v>
      </c>
      <c r="C13" s="4" t="s">
        <v>71</v>
      </c>
      <c r="D13" s="10" t="s">
        <v>99</v>
      </c>
      <c r="E13" s="4" t="s">
        <v>96</v>
      </c>
      <c r="F13" s="4" t="s">
        <v>36</v>
      </c>
      <c r="G13" s="4">
        <v>3</v>
      </c>
      <c r="H13" s="4">
        <v>23</v>
      </c>
      <c r="I13" s="6">
        <v>2</v>
      </c>
      <c r="J13" s="6">
        <f t="shared" si="0"/>
        <v>30</v>
      </c>
      <c r="K13" s="6">
        <v>50</v>
      </c>
      <c r="L13" s="6">
        <f t="shared" si="1"/>
        <v>126</v>
      </c>
    </row>
    <row r="14" spans="1:12">
      <c r="A14" s="4">
        <v>11</v>
      </c>
      <c r="B14" s="4" t="s">
        <v>32</v>
      </c>
      <c r="C14" s="4" t="s">
        <v>69</v>
      </c>
      <c r="D14" s="10" t="s">
        <v>99</v>
      </c>
      <c r="E14" s="4" t="s">
        <v>95</v>
      </c>
      <c r="F14" s="4" t="s">
        <v>33</v>
      </c>
      <c r="G14" s="4">
        <v>12</v>
      </c>
      <c r="H14" s="4">
        <v>121</v>
      </c>
      <c r="I14" s="6">
        <v>3</v>
      </c>
      <c r="J14" s="6">
        <f t="shared" si="0"/>
        <v>120</v>
      </c>
      <c r="K14" s="6">
        <v>50</v>
      </c>
      <c r="L14" s="6">
        <f t="shared" si="1"/>
        <v>533</v>
      </c>
    </row>
    <row r="15" spans="1:12">
      <c r="A15" s="4">
        <v>12</v>
      </c>
      <c r="B15" s="4" t="s">
        <v>34</v>
      </c>
      <c r="C15" s="4" t="s">
        <v>70</v>
      </c>
      <c r="D15" s="10" t="s">
        <v>99</v>
      </c>
      <c r="E15" s="4" t="s">
        <v>89</v>
      </c>
      <c r="F15" s="4" t="s">
        <v>35</v>
      </c>
      <c r="G15" s="4">
        <v>2</v>
      </c>
      <c r="H15" s="4">
        <v>22</v>
      </c>
      <c r="I15" s="6">
        <v>3</v>
      </c>
      <c r="J15" s="6">
        <f t="shared" si="0"/>
        <v>20</v>
      </c>
      <c r="K15" s="6">
        <v>50</v>
      </c>
      <c r="L15" s="6">
        <f t="shared" si="1"/>
        <v>136</v>
      </c>
    </row>
    <row r="16" spans="1:12">
      <c r="A16" s="4">
        <v>13</v>
      </c>
      <c r="B16" s="4" t="s">
        <v>23</v>
      </c>
      <c r="C16" s="4" t="s">
        <v>62</v>
      </c>
      <c r="D16" s="10" t="s">
        <v>99</v>
      </c>
      <c r="E16" s="4" t="s">
        <v>91</v>
      </c>
      <c r="F16" s="4" t="s">
        <v>24</v>
      </c>
      <c r="G16" s="4">
        <v>12</v>
      </c>
      <c r="H16" s="4">
        <v>153</v>
      </c>
      <c r="I16" s="6">
        <v>2.5</v>
      </c>
      <c r="J16" s="6">
        <f t="shared" si="0"/>
        <v>120</v>
      </c>
      <c r="K16" s="6">
        <v>50</v>
      </c>
      <c r="L16" s="6">
        <f t="shared" si="1"/>
        <v>552.5</v>
      </c>
    </row>
    <row r="17" spans="1:12">
      <c r="A17" s="4">
        <v>14</v>
      </c>
      <c r="B17" s="4" t="s">
        <v>23</v>
      </c>
      <c r="C17" s="4" t="s">
        <v>63</v>
      </c>
      <c r="D17" s="10" t="s">
        <v>99</v>
      </c>
      <c r="E17" s="4" t="s">
        <v>92</v>
      </c>
      <c r="F17" s="4" t="s">
        <v>25</v>
      </c>
      <c r="G17" s="4">
        <v>11</v>
      </c>
      <c r="H17" s="4">
        <v>103</v>
      </c>
      <c r="I17" s="6">
        <v>3.5</v>
      </c>
      <c r="J17" s="6">
        <f t="shared" si="0"/>
        <v>110</v>
      </c>
      <c r="K17" s="6">
        <v>50</v>
      </c>
      <c r="L17" s="6">
        <f t="shared" si="1"/>
        <v>520.5</v>
      </c>
    </row>
    <row r="18" spans="1:12">
      <c r="A18" s="4">
        <v>15</v>
      </c>
      <c r="B18" s="4" t="s">
        <v>23</v>
      </c>
      <c r="C18" s="4" t="s">
        <v>66</v>
      </c>
      <c r="D18" s="10" t="s">
        <v>99</v>
      </c>
      <c r="E18" s="4" t="s">
        <v>93</v>
      </c>
      <c r="F18" s="4" t="s">
        <v>29</v>
      </c>
      <c r="G18" s="4">
        <v>10</v>
      </c>
      <c r="H18" s="4">
        <v>89</v>
      </c>
      <c r="I18" s="6">
        <v>2</v>
      </c>
      <c r="J18" s="6">
        <f t="shared" si="0"/>
        <v>100</v>
      </c>
      <c r="K18" s="6">
        <v>50</v>
      </c>
      <c r="L18" s="6">
        <f t="shared" si="1"/>
        <v>328</v>
      </c>
    </row>
    <row r="19" spans="1:12">
      <c r="A19" s="4">
        <v>16</v>
      </c>
      <c r="B19" s="4" t="s">
        <v>23</v>
      </c>
      <c r="C19" s="4" t="s">
        <v>67</v>
      </c>
      <c r="D19" s="10" t="s">
        <v>99</v>
      </c>
      <c r="E19" s="4" t="s">
        <v>94</v>
      </c>
      <c r="F19" s="4" t="s">
        <v>30</v>
      </c>
      <c r="G19" s="4">
        <v>5</v>
      </c>
      <c r="H19" s="4">
        <v>67</v>
      </c>
      <c r="I19" s="6">
        <v>2</v>
      </c>
      <c r="J19" s="6">
        <f t="shared" si="0"/>
        <v>50</v>
      </c>
      <c r="K19" s="6">
        <v>50</v>
      </c>
      <c r="L19" s="6">
        <f t="shared" si="1"/>
        <v>234</v>
      </c>
    </row>
    <row r="20" spans="1:12">
      <c r="A20" s="4">
        <v>17</v>
      </c>
      <c r="B20" s="4" t="s">
        <v>23</v>
      </c>
      <c r="C20" s="4" t="s">
        <v>68</v>
      </c>
      <c r="D20" s="10" t="s">
        <v>99</v>
      </c>
      <c r="E20" s="4" t="s">
        <v>82</v>
      </c>
      <c r="F20" s="4" t="s">
        <v>31</v>
      </c>
      <c r="G20" s="4">
        <v>2</v>
      </c>
      <c r="H20" s="4">
        <v>26</v>
      </c>
      <c r="I20" s="6">
        <v>2.5</v>
      </c>
      <c r="J20" s="6">
        <f t="shared" si="0"/>
        <v>20</v>
      </c>
      <c r="K20" s="6">
        <v>50</v>
      </c>
      <c r="L20" s="6">
        <f t="shared" si="1"/>
        <v>135</v>
      </c>
    </row>
    <row r="21" spans="1:12">
      <c r="A21" s="4">
        <v>18</v>
      </c>
      <c r="B21" s="4" t="s">
        <v>27</v>
      </c>
      <c r="C21" s="4" t="s">
        <v>65</v>
      </c>
      <c r="D21" s="10" t="s">
        <v>99</v>
      </c>
      <c r="E21" s="4" t="s">
        <v>89</v>
      </c>
      <c r="F21" s="4" t="s">
        <v>28</v>
      </c>
      <c r="G21" s="4">
        <v>3</v>
      </c>
      <c r="H21" s="4">
        <v>15</v>
      </c>
      <c r="I21" s="6">
        <v>3</v>
      </c>
      <c r="J21" s="6">
        <f t="shared" si="0"/>
        <v>30</v>
      </c>
      <c r="K21" s="6">
        <v>50</v>
      </c>
      <c r="L21" s="6">
        <f t="shared" si="1"/>
        <v>125</v>
      </c>
    </row>
    <row r="22" spans="1:12">
      <c r="A22" s="4">
        <v>19</v>
      </c>
      <c r="B22" s="4" t="s">
        <v>45</v>
      </c>
      <c r="C22" s="4" t="s">
        <v>78</v>
      </c>
      <c r="D22" s="10" t="s">
        <v>99</v>
      </c>
      <c r="E22" s="4" t="s">
        <v>84</v>
      </c>
      <c r="F22" s="4" t="s">
        <v>46</v>
      </c>
      <c r="G22" s="4">
        <v>8</v>
      </c>
      <c r="H22" s="4">
        <v>81</v>
      </c>
      <c r="I22" s="6">
        <v>3</v>
      </c>
      <c r="J22" s="6">
        <f t="shared" si="0"/>
        <v>80</v>
      </c>
      <c r="K22" s="6">
        <v>50</v>
      </c>
      <c r="L22" s="6">
        <f t="shared" si="1"/>
        <v>373</v>
      </c>
    </row>
    <row r="23" spans="1:12">
      <c r="A23" s="4">
        <v>20</v>
      </c>
      <c r="B23" s="4" t="s">
        <v>19</v>
      </c>
      <c r="C23" s="4" t="s">
        <v>59</v>
      </c>
      <c r="D23" s="10" t="s">
        <v>99</v>
      </c>
      <c r="E23" s="4" t="s">
        <v>88</v>
      </c>
      <c r="F23" s="4" t="s">
        <v>20</v>
      </c>
      <c r="G23" s="4">
        <v>10</v>
      </c>
      <c r="H23" s="4">
        <v>97</v>
      </c>
      <c r="I23" s="6">
        <v>2</v>
      </c>
      <c r="J23" s="6">
        <f t="shared" si="0"/>
        <v>100</v>
      </c>
      <c r="K23" s="6">
        <v>50</v>
      </c>
      <c r="L23" s="6">
        <f t="shared" si="1"/>
        <v>344</v>
      </c>
    </row>
    <row r="24" spans="1:12">
      <c r="A24" s="4">
        <v>21</v>
      </c>
      <c r="B24" s="4" t="s">
        <v>19</v>
      </c>
      <c r="C24" s="4" t="s">
        <v>60</v>
      </c>
      <c r="D24" s="10" t="s">
        <v>99</v>
      </c>
      <c r="E24" s="4" t="s">
        <v>89</v>
      </c>
      <c r="F24" s="4" t="s">
        <v>21</v>
      </c>
      <c r="G24" s="4">
        <v>2</v>
      </c>
      <c r="H24" s="4">
        <v>91</v>
      </c>
      <c r="I24" s="6">
        <v>3</v>
      </c>
      <c r="J24" s="6">
        <f t="shared" si="0"/>
        <v>20</v>
      </c>
      <c r="K24" s="6">
        <v>50</v>
      </c>
      <c r="L24" s="6">
        <f t="shared" si="1"/>
        <v>343</v>
      </c>
    </row>
    <row r="25" spans="1:12">
      <c r="A25" s="4">
        <v>22</v>
      </c>
      <c r="B25" s="4" t="s">
        <v>19</v>
      </c>
      <c r="C25" s="4" t="s">
        <v>61</v>
      </c>
      <c r="D25" s="10" t="s">
        <v>99</v>
      </c>
      <c r="E25" s="4" t="s">
        <v>90</v>
      </c>
      <c r="F25" s="4" t="s">
        <v>22</v>
      </c>
      <c r="G25" s="4">
        <v>20</v>
      </c>
      <c r="H25" s="4">
        <v>231</v>
      </c>
      <c r="I25" s="6">
        <v>2.5</v>
      </c>
      <c r="J25" s="6">
        <f t="shared" si="0"/>
        <v>200</v>
      </c>
      <c r="K25" s="6">
        <v>50</v>
      </c>
      <c r="L25" s="6">
        <f t="shared" si="1"/>
        <v>827.5</v>
      </c>
    </row>
    <row r="26" spans="1:12">
      <c r="A26" s="4">
        <v>23</v>
      </c>
      <c r="B26" s="4" t="s">
        <v>13</v>
      </c>
      <c r="C26" s="4" t="s">
        <v>55</v>
      </c>
      <c r="D26" s="10" t="s">
        <v>99</v>
      </c>
      <c r="E26" s="4" t="s">
        <v>84</v>
      </c>
      <c r="F26" s="4" t="s">
        <v>14</v>
      </c>
      <c r="G26" s="4">
        <v>11</v>
      </c>
      <c r="H26" s="4">
        <v>179</v>
      </c>
      <c r="I26" s="6">
        <v>3</v>
      </c>
      <c r="J26" s="6">
        <f t="shared" si="0"/>
        <v>110</v>
      </c>
      <c r="K26" s="6">
        <v>50</v>
      </c>
      <c r="L26" s="6">
        <f t="shared" si="1"/>
        <v>697</v>
      </c>
    </row>
    <row r="27" spans="1:12">
      <c r="A27" s="4">
        <v>24</v>
      </c>
      <c r="B27" s="4" t="s">
        <v>13</v>
      </c>
      <c r="C27" s="4" t="s">
        <v>58</v>
      </c>
      <c r="D27" s="10" t="s">
        <v>99</v>
      </c>
      <c r="E27" s="4" t="s">
        <v>87</v>
      </c>
      <c r="F27" s="4" t="s">
        <v>18</v>
      </c>
      <c r="G27" s="4">
        <v>16</v>
      </c>
      <c r="H27" s="4">
        <v>159</v>
      </c>
      <c r="I27" s="6">
        <v>2</v>
      </c>
      <c r="J27" s="6">
        <f t="shared" si="0"/>
        <v>160</v>
      </c>
      <c r="K27" s="6">
        <v>50</v>
      </c>
      <c r="L27" s="6">
        <f t="shared" si="1"/>
        <v>528</v>
      </c>
    </row>
    <row r="28" spans="1:12">
      <c r="A28" s="4">
        <v>25</v>
      </c>
      <c r="B28" s="4" t="s">
        <v>16</v>
      </c>
      <c r="C28" s="4" t="s">
        <v>57</v>
      </c>
      <c r="D28" s="10" t="s">
        <v>99</v>
      </c>
      <c r="E28" s="4" t="s">
        <v>86</v>
      </c>
      <c r="F28" s="4" t="s">
        <v>17</v>
      </c>
      <c r="G28" s="4">
        <v>4</v>
      </c>
      <c r="H28" s="4">
        <v>56</v>
      </c>
      <c r="I28" s="6">
        <v>2</v>
      </c>
      <c r="J28" s="6">
        <f t="shared" si="0"/>
        <v>40</v>
      </c>
      <c r="K28" s="6">
        <v>50</v>
      </c>
      <c r="L28" s="6">
        <f t="shared" si="1"/>
        <v>202</v>
      </c>
    </row>
    <row r="29" spans="1:12">
      <c r="A29" s="4">
        <v>26</v>
      </c>
      <c r="B29" s="4" t="s">
        <v>8</v>
      </c>
      <c r="C29" s="4" t="s">
        <v>52</v>
      </c>
      <c r="D29" s="10" t="s">
        <v>99</v>
      </c>
      <c r="E29" s="4" t="s">
        <v>82</v>
      </c>
      <c r="F29" s="4" t="s">
        <v>9</v>
      </c>
      <c r="G29" s="4">
        <v>3</v>
      </c>
      <c r="H29" s="4">
        <v>35</v>
      </c>
      <c r="I29" s="6">
        <v>2.5</v>
      </c>
      <c r="J29" s="6">
        <f t="shared" si="0"/>
        <v>30</v>
      </c>
      <c r="K29" s="6">
        <v>50</v>
      </c>
      <c r="L29" s="6">
        <f t="shared" si="1"/>
        <v>167.5</v>
      </c>
    </row>
    <row r="30" spans="1:12">
      <c r="A30" s="4">
        <v>27</v>
      </c>
      <c r="B30" s="4" t="s">
        <v>8</v>
      </c>
      <c r="C30" s="4" t="s">
        <v>53</v>
      </c>
      <c r="D30" s="10" t="s">
        <v>99</v>
      </c>
      <c r="E30" s="4" t="s">
        <v>82</v>
      </c>
      <c r="F30" s="4" t="s">
        <v>10</v>
      </c>
      <c r="G30" s="4">
        <v>8</v>
      </c>
      <c r="H30" s="4">
        <v>68</v>
      </c>
      <c r="I30" s="6">
        <v>2.5</v>
      </c>
      <c r="J30" s="6">
        <f t="shared" si="0"/>
        <v>80</v>
      </c>
      <c r="K30" s="6">
        <v>50</v>
      </c>
      <c r="L30" s="6">
        <f t="shared" si="1"/>
        <v>300</v>
      </c>
    </row>
    <row r="31" spans="1:12">
      <c r="A31" s="4">
        <v>28</v>
      </c>
      <c r="B31" s="4" t="s">
        <v>11</v>
      </c>
      <c r="C31" s="4" t="s">
        <v>54</v>
      </c>
      <c r="D31" s="10" t="s">
        <v>99</v>
      </c>
      <c r="E31" s="4" t="s">
        <v>83</v>
      </c>
      <c r="F31" s="4" t="s">
        <v>12</v>
      </c>
      <c r="G31" s="4">
        <v>5</v>
      </c>
      <c r="H31" s="4">
        <v>33</v>
      </c>
      <c r="I31" s="6">
        <v>2.25</v>
      </c>
      <c r="J31" s="6">
        <f t="shared" si="0"/>
        <v>50</v>
      </c>
      <c r="K31" s="6">
        <v>50</v>
      </c>
      <c r="L31" s="6">
        <f t="shared" si="1"/>
        <v>174.25</v>
      </c>
    </row>
    <row r="32" spans="1:12">
      <c r="A32" s="4">
        <v>29</v>
      </c>
      <c r="B32" s="4" t="s">
        <v>11</v>
      </c>
      <c r="C32" s="4" t="s">
        <v>56</v>
      </c>
      <c r="D32" s="10" t="s">
        <v>99</v>
      </c>
      <c r="E32" s="4" t="s">
        <v>85</v>
      </c>
      <c r="F32" s="4" t="s">
        <v>15</v>
      </c>
      <c r="G32" s="4">
        <v>6</v>
      </c>
      <c r="H32" s="4">
        <v>30</v>
      </c>
      <c r="I32" s="6">
        <v>2</v>
      </c>
      <c r="J32" s="6">
        <f t="shared" si="0"/>
        <v>60</v>
      </c>
      <c r="K32" s="6">
        <v>50</v>
      </c>
      <c r="L32" s="6">
        <f t="shared" si="1"/>
        <v>170</v>
      </c>
    </row>
    <row r="33" spans="1:12">
      <c r="A33" s="4">
        <v>30</v>
      </c>
      <c r="B33" s="4" t="s">
        <v>6</v>
      </c>
      <c r="C33" s="4" t="s">
        <v>51</v>
      </c>
      <c r="D33" s="10" t="s">
        <v>99</v>
      </c>
      <c r="E33" s="4" t="s">
        <v>81</v>
      </c>
      <c r="F33" s="4" t="s">
        <v>7</v>
      </c>
      <c r="G33" s="4">
        <v>4</v>
      </c>
      <c r="H33" s="4">
        <v>21</v>
      </c>
      <c r="I33" s="6">
        <v>2</v>
      </c>
      <c r="J33" s="6">
        <f t="shared" si="0"/>
        <v>40</v>
      </c>
      <c r="K33" s="6">
        <v>50</v>
      </c>
      <c r="L33" s="6">
        <f t="shared" si="1"/>
        <v>132</v>
      </c>
    </row>
    <row r="34" spans="1:12" s="3" customFormat="1">
      <c r="A34" s="11" t="s">
        <v>111</v>
      </c>
      <c r="B34" s="12"/>
      <c r="C34" s="12"/>
      <c r="D34" s="12"/>
      <c r="E34" s="12"/>
      <c r="F34" s="12"/>
      <c r="G34" s="12"/>
      <c r="H34" s="12"/>
      <c r="I34" s="13"/>
      <c r="J34" s="13"/>
      <c r="K34" s="14"/>
      <c r="L34" s="7">
        <f>ROUND(SUM(L4:L33),0)</f>
        <v>10976</v>
      </c>
    </row>
    <row r="35" spans="1:12" s="3" customFormat="1" ht="30" customHeight="1">
      <c r="A35" s="8" t="s">
        <v>47</v>
      </c>
      <c r="B35" s="8"/>
      <c r="C35" s="8"/>
      <c r="D35" s="8"/>
      <c r="E35" s="8"/>
      <c r="F35" s="8"/>
      <c r="G35" s="8"/>
      <c r="H35" s="8"/>
      <c r="I35" s="9"/>
      <c r="J35" s="9"/>
      <c r="K35" s="9"/>
      <c r="L35" s="9"/>
    </row>
    <row r="36" spans="1:12" s="3" customFormat="1" ht="30" customHeight="1">
      <c r="A36" s="8" t="s">
        <v>48</v>
      </c>
      <c r="B36" s="8"/>
      <c r="C36" s="8"/>
      <c r="D36" s="8"/>
      <c r="E36" s="8"/>
      <c r="F36" s="8"/>
      <c r="G36" s="8"/>
      <c r="H36" s="8"/>
      <c r="I36" s="9"/>
      <c r="J36" s="9"/>
      <c r="K36" s="9"/>
      <c r="L36" s="9"/>
    </row>
  </sheetData>
  <sortState ref="B4:M33">
    <sortCondition ref="B4"/>
  </sortState>
  <mergeCells count="7">
    <mergeCell ref="A34:K34"/>
    <mergeCell ref="A35:L35"/>
    <mergeCell ref="A36:L36"/>
    <mergeCell ref="A1:I1"/>
    <mergeCell ref="A2:I2"/>
    <mergeCell ref="J1:L1"/>
    <mergeCell ref="J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2024-11-06T11:29:57Z</dcterms:created>
  <dcterms:modified xsi:type="dcterms:W3CDTF">2024-11-06T11:29:57Z</dcterms:modified>
</cp:coreProperties>
</file>