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7"/>
  <c r="K8"/>
  <c r="K9"/>
  <c r="K10"/>
  <c r="K11"/>
  <c r="K12"/>
  <c r="K13"/>
  <c r="K14"/>
  <c r="K15"/>
  <c r="K16"/>
  <c r="K18"/>
  <c r="K17"/>
  <c r="K19"/>
  <c r="K20"/>
  <c r="K21"/>
  <c r="K22"/>
  <c r="K23"/>
  <c r="K24"/>
  <c r="K26"/>
  <c r="K4"/>
  <c r="K25"/>
  <c r="K27"/>
  <c r="K28"/>
  <c r="K29"/>
  <c r="K30"/>
  <c r="K32"/>
  <c r="K33"/>
  <c r="K34"/>
  <c r="K35"/>
  <c r="K36"/>
  <c r="K37"/>
  <c r="K38"/>
  <c r="K39"/>
  <c r="K41"/>
  <c r="K40"/>
  <c r="K42"/>
  <c r="K43"/>
  <c r="K31"/>
  <c r="K6"/>
  <c r="J5"/>
  <c r="M5" s="1"/>
  <c r="J7"/>
  <c r="M7" s="1"/>
  <c r="J8"/>
  <c r="M8" s="1"/>
  <c r="J9"/>
  <c r="M9" s="1"/>
  <c r="J10"/>
  <c r="M10" s="1"/>
  <c r="J11"/>
  <c r="M11" s="1"/>
  <c r="J12"/>
  <c r="M12" s="1"/>
  <c r="J13"/>
  <c r="M13" s="1"/>
  <c r="J14"/>
  <c r="M14" s="1"/>
  <c r="J15"/>
  <c r="M15" s="1"/>
  <c r="J16"/>
  <c r="M16" s="1"/>
  <c r="J18"/>
  <c r="M18" s="1"/>
  <c r="J17"/>
  <c r="M17" s="1"/>
  <c r="J19"/>
  <c r="M19" s="1"/>
  <c r="J20"/>
  <c r="M20" s="1"/>
  <c r="J21"/>
  <c r="M21" s="1"/>
  <c r="J22"/>
  <c r="M22" s="1"/>
  <c r="J23"/>
  <c r="M23" s="1"/>
  <c r="J24"/>
  <c r="M24" s="1"/>
  <c r="J26"/>
  <c r="M26" s="1"/>
  <c r="J4"/>
  <c r="M4" s="1"/>
  <c r="J25"/>
  <c r="M25" s="1"/>
  <c r="J27"/>
  <c r="M27" s="1"/>
  <c r="J28"/>
  <c r="M28" s="1"/>
  <c r="J29"/>
  <c r="M29" s="1"/>
  <c r="J30"/>
  <c r="M30" s="1"/>
  <c r="J32"/>
  <c r="M32" s="1"/>
  <c r="J33"/>
  <c r="M33" s="1"/>
  <c r="J34"/>
  <c r="M34" s="1"/>
  <c r="J35"/>
  <c r="M35" s="1"/>
  <c r="J36"/>
  <c r="M36" s="1"/>
  <c r="J37"/>
  <c r="M37" s="1"/>
  <c r="J38"/>
  <c r="M38" s="1"/>
  <c r="J39"/>
  <c r="M39" s="1"/>
  <c r="J41"/>
  <c r="M41" s="1"/>
  <c r="J40"/>
  <c r="M40" s="1"/>
  <c r="J42"/>
  <c r="M42" s="1"/>
  <c r="J43"/>
  <c r="M43" s="1"/>
  <c r="J31"/>
  <c r="M31" s="1"/>
  <c r="J6"/>
  <c r="M6" s="1"/>
  <c r="M44" l="1"/>
</calcChain>
</file>

<file path=xl/sharedStrings.xml><?xml version="1.0" encoding="utf-8"?>
<sst xmlns="http://schemas.openxmlformats.org/spreadsheetml/2006/main" count="260" uniqueCount="143">
  <si>
    <t>04/8/2025</t>
  </si>
  <si>
    <t>1029</t>
  </si>
  <si>
    <t>PLASTIC</t>
  </si>
  <si>
    <t>02/8/2025</t>
  </si>
  <si>
    <t>1036</t>
  </si>
  <si>
    <t>983</t>
  </si>
  <si>
    <t>1000</t>
  </si>
  <si>
    <t>05/8/2025</t>
  </si>
  <si>
    <t>341</t>
  </si>
  <si>
    <t>08/8/2025</t>
  </si>
  <si>
    <t>1039</t>
  </si>
  <si>
    <t>1074</t>
  </si>
  <si>
    <t>349</t>
  </si>
  <si>
    <t>1065</t>
  </si>
  <si>
    <t>1088</t>
  </si>
  <si>
    <t>1075</t>
  </si>
  <si>
    <t>149</t>
  </si>
  <si>
    <t>10/8/2025</t>
  </si>
  <si>
    <t>1072</t>
  </si>
  <si>
    <t>09/8/2025</t>
  </si>
  <si>
    <t>143</t>
  </si>
  <si>
    <t>11/8/2025</t>
  </si>
  <si>
    <t>1093</t>
  </si>
  <si>
    <t>GLASS</t>
  </si>
  <si>
    <t>12/8/2025</t>
  </si>
  <si>
    <t>1096</t>
  </si>
  <si>
    <t>355</t>
  </si>
  <si>
    <t>1104</t>
  </si>
  <si>
    <t>13/8/2025</t>
  </si>
  <si>
    <t>154</t>
  </si>
  <si>
    <t>357</t>
  </si>
  <si>
    <t>15/8/2025</t>
  </si>
  <si>
    <t>84</t>
  </si>
  <si>
    <t>14/8/2025</t>
  </si>
  <si>
    <t>01/8/2025</t>
  </si>
  <si>
    <t>340</t>
  </si>
  <si>
    <t>1103</t>
  </si>
  <si>
    <t>16/8/2025</t>
  </si>
  <si>
    <t>86</t>
  </si>
  <si>
    <t>17/8/2025</t>
  </si>
  <si>
    <t>158</t>
  </si>
  <si>
    <t>18/8/2025</t>
  </si>
  <si>
    <t>1127</t>
  </si>
  <si>
    <t>167</t>
  </si>
  <si>
    <t>21/8/2025</t>
  </si>
  <si>
    <t>1182</t>
  </si>
  <si>
    <t>1174</t>
  </si>
  <si>
    <t>22/8/2025</t>
  </si>
  <si>
    <t>375</t>
  </si>
  <si>
    <t>1190</t>
  </si>
  <si>
    <t>1183</t>
  </si>
  <si>
    <t>1176</t>
  </si>
  <si>
    <t>23/8/2025</t>
  </si>
  <si>
    <t>1147</t>
  </si>
  <si>
    <t>26/8/2025</t>
  </si>
  <si>
    <t>1208</t>
  </si>
  <si>
    <t>29/8/2025</t>
  </si>
  <si>
    <t>178</t>
  </si>
  <si>
    <t>28/8/2025</t>
  </si>
  <si>
    <t>1219</t>
  </si>
  <si>
    <t>30/8/2025</t>
  </si>
  <si>
    <t>460</t>
  </si>
  <si>
    <t>98</t>
  </si>
  <si>
    <t>20/8/2025</t>
  </si>
  <si>
    <t>85</t>
  </si>
  <si>
    <t>DHENKANAL</t>
  </si>
  <si>
    <t>KENDRAPARA</t>
  </si>
  <si>
    <t>JAJPUR ROAD</t>
  </si>
  <si>
    <t>JAGATSINGHPUR</t>
  </si>
  <si>
    <t>PATTAMUNDAI</t>
  </si>
  <si>
    <t>CHANDIKHOL</t>
  </si>
  <si>
    <t>RAHAMA</t>
  </si>
  <si>
    <t>PARADEEP</t>
  </si>
  <si>
    <t>PURI</t>
  </si>
  <si>
    <t>KAMAKHYANAGAR</t>
  </si>
  <si>
    <t>JAJPUR TOWN</t>
  </si>
  <si>
    <t>CHHATIA</t>
  </si>
  <si>
    <t>BINJHARPUR</t>
  </si>
  <si>
    <t>JARKA</t>
  </si>
  <si>
    <t>JHUMPURA</t>
  </si>
  <si>
    <t>CTC</t>
  </si>
  <si>
    <t>BADAMBA</t>
  </si>
  <si>
    <t>DO/06738</t>
  </si>
  <si>
    <t>DO/06740</t>
  </si>
  <si>
    <t>DO/06790</t>
  </si>
  <si>
    <t>DO/06797</t>
  </si>
  <si>
    <t>DO/06818</t>
  </si>
  <si>
    <t>DO/07002</t>
  </si>
  <si>
    <t>DO/07027</t>
  </si>
  <si>
    <t>DO/07028</t>
  </si>
  <si>
    <t>DO/07029</t>
  </si>
  <si>
    <t>DO/07053</t>
  </si>
  <si>
    <t>DO/07054</t>
  </si>
  <si>
    <t>DO/07055</t>
  </si>
  <si>
    <t>DO/07104</t>
  </si>
  <si>
    <t>DO/07126</t>
  </si>
  <si>
    <t>DO/07174</t>
  </si>
  <si>
    <t>DO/07175</t>
  </si>
  <si>
    <t>DO/07176</t>
  </si>
  <si>
    <t>DO/07221</t>
  </si>
  <si>
    <t>DO/07222</t>
  </si>
  <si>
    <t>DO/07254</t>
  </si>
  <si>
    <t>DO/07338</t>
  </si>
  <si>
    <t>DO/07343</t>
  </si>
  <si>
    <t>DO/07345</t>
  </si>
  <si>
    <t>DO/07451</t>
  </si>
  <si>
    <t>DO/07471</t>
  </si>
  <si>
    <t>DO/07505</t>
  </si>
  <si>
    <t>DO/07519</t>
  </si>
  <si>
    <t>DO/07748</t>
  </si>
  <si>
    <t>DO/07749</t>
  </si>
  <si>
    <t>DO/07793</t>
  </si>
  <si>
    <t>DO/07809</t>
  </si>
  <si>
    <t>DO/07823</t>
  </si>
  <si>
    <t>DO/07846</t>
  </si>
  <si>
    <t>DO/07858</t>
  </si>
  <si>
    <t>DO/08018</t>
  </si>
  <si>
    <t>DO/08134</t>
  </si>
  <si>
    <t>DO/08136</t>
  </si>
  <si>
    <t>DO/08203</t>
  </si>
  <si>
    <t>DO/08208</t>
  </si>
  <si>
    <t>MA/05195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</si>
  <si>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</si>
  <si>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</si>
  <si>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</si>
  <si>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</si>
  <si>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</si>
  <si>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</si>
  <si>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</si>
  <si>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</si>
  <si>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</si>
  <si>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</si>
  <si>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</si>
  <si>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</t>
  </si>
  <si>
    <t>AMOUNT</t>
  </si>
  <si>
    <t>KUJANGA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</si>
  <si>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</si>
  <si>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</si>
  <si>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GST to be paid by Consignor under Reverse Charge Mechanism (RCM) as per GST</t>
  </si>
  <si>
    <t>Declaration � Kindly verify and confirm before 20/08/2025</t>
  </si>
  <si>
    <t>Thanking you for your business.
PRAGATI LOGISTICS</t>
  </si>
  <si>
    <t>(RUPEES ELEVEN THOUSAND FIVE HUNDRED SIX ONLY)</t>
  </si>
  <si>
    <t>Bill Date: 31/08/2025
Bill NO : 13988
TotalAmount: 11506.00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</si>
</sst>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142875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2481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selection activeCell="P47" sqref="P4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77.25" customHeight="1">
      <c r="A1" s="14"/>
      <c r="B1" s="14"/>
      <c r="C1" s="14"/>
      <c r="D1" s="14"/>
      <c r="E1" s="14"/>
      <c r="F1" s="14"/>
      <c r="G1" s="14"/>
      <c r="H1" s="14"/>
      <c r="I1" s="14" t="s">
        <v>136</v>
      </c>
      <c r="J1" s="14"/>
      <c r="K1" s="14"/>
      <c r="L1" s="14"/>
      <c r="M1" s="14"/>
    </row>
    <row r="2" spans="1:13" s="1" customFormat="1" ht="69" customHeight="1">
      <c r="A2" s="14" t="s">
        <v>137</v>
      </c>
      <c r="B2" s="14"/>
      <c r="C2" s="14"/>
      <c r="D2" s="14"/>
      <c r="E2" s="14"/>
      <c r="F2" s="14"/>
      <c r="G2" s="14"/>
      <c r="H2" s="14"/>
      <c r="I2" s="14" t="s">
        <v>142</v>
      </c>
      <c r="J2" s="14"/>
      <c r="K2" s="14"/>
      <c r="L2" s="14"/>
      <c r="M2" s="14"/>
    </row>
    <row r="3" spans="1:13" s="6" customFormat="1">
      <c r="A3" s="5" t="s">
        <v>122</v>
      </c>
      <c r="B3" s="5" t="s">
        <v>123</v>
      </c>
      <c r="C3" s="5" t="s">
        <v>124</v>
      </c>
      <c r="D3" s="5" t="s">
        <v>125</v>
      </c>
      <c r="E3" s="5" t="s">
        <v>126</v>
      </c>
      <c r="F3" s="5" t="s">
        <v>127</v>
      </c>
      <c r="G3" s="5" t="s">
        <v>128</v>
      </c>
      <c r="H3" s="5" t="s">
        <v>129</v>
      </c>
      <c r="I3" s="4" t="s">
        <v>130</v>
      </c>
      <c r="J3" s="4" t="s">
        <v>131</v>
      </c>
      <c r="K3" s="4" t="s">
        <v>132</v>
      </c>
      <c r="L3" s="4" t="s">
        <v>133</v>
      </c>
      <c r="M3" s="4" t="s">
        <v>134</v>
      </c>
    </row>
    <row r="4" spans="1:13">
      <c r="A4" s="2">
        <v>1</v>
      </c>
      <c r="B4" s="2" t="s">
        <v>34</v>
      </c>
      <c r="C4" s="2" t="s">
        <v>103</v>
      </c>
      <c r="D4" s="2" t="s">
        <v>35</v>
      </c>
      <c r="E4" s="3" t="s">
        <v>80</v>
      </c>
      <c r="F4" s="2" t="s">
        <v>73</v>
      </c>
      <c r="G4" s="2" t="s">
        <v>23</v>
      </c>
      <c r="H4" s="2">
        <v>2</v>
      </c>
      <c r="I4" s="7">
        <v>88</v>
      </c>
      <c r="J4" s="7">
        <f t="shared" ref="J4:J43" si="0">H4*2</f>
        <v>4</v>
      </c>
      <c r="K4" s="7">
        <f t="shared" ref="K4:K43" si="1">H4*12</f>
        <v>24</v>
      </c>
      <c r="L4" s="7">
        <v>25</v>
      </c>
      <c r="M4" s="7">
        <f t="shared" ref="M4:M43" si="2">H4*I4+J4+K4+L4</f>
        <v>229</v>
      </c>
    </row>
    <row r="5" spans="1:13">
      <c r="A5" s="2">
        <v>2</v>
      </c>
      <c r="B5" s="2" t="s">
        <v>3</v>
      </c>
      <c r="C5" s="2" t="s">
        <v>83</v>
      </c>
      <c r="D5" s="2" t="s">
        <v>4</v>
      </c>
      <c r="E5" s="3" t="s">
        <v>80</v>
      </c>
      <c r="F5" s="2" t="s">
        <v>66</v>
      </c>
      <c r="G5" s="2" t="s">
        <v>2</v>
      </c>
      <c r="H5" s="2">
        <v>3</v>
      </c>
      <c r="I5" s="7">
        <v>88</v>
      </c>
      <c r="J5" s="7">
        <f t="shared" si="0"/>
        <v>6</v>
      </c>
      <c r="K5" s="7">
        <f t="shared" si="1"/>
        <v>36</v>
      </c>
      <c r="L5" s="7">
        <v>25</v>
      </c>
      <c r="M5" s="7">
        <f t="shared" si="2"/>
        <v>331</v>
      </c>
    </row>
    <row r="6" spans="1:13">
      <c r="A6" s="2">
        <v>3</v>
      </c>
      <c r="B6" s="2" t="s">
        <v>0</v>
      </c>
      <c r="C6" s="2" t="s">
        <v>82</v>
      </c>
      <c r="D6" s="2" t="s">
        <v>1</v>
      </c>
      <c r="E6" s="3" t="s">
        <v>80</v>
      </c>
      <c r="F6" s="2" t="s">
        <v>65</v>
      </c>
      <c r="G6" s="2" t="s">
        <v>2</v>
      </c>
      <c r="H6" s="2">
        <v>2</v>
      </c>
      <c r="I6" s="7">
        <v>88</v>
      </c>
      <c r="J6" s="7">
        <f t="shared" si="0"/>
        <v>4</v>
      </c>
      <c r="K6" s="7">
        <f t="shared" si="1"/>
        <v>24</v>
      </c>
      <c r="L6" s="7">
        <v>25</v>
      </c>
      <c r="M6" s="7">
        <f t="shared" si="2"/>
        <v>229</v>
      </c>
    </row>
    <row r="7" spans="1:13">
      <c r="A7" s="2">
        <v>4</v>
      </c>
      <c r="B7" s="2" t="s">
        <v>0</v>
      </c>
      <c r="C7" s="2" t="s">
        <v>84</v>
      </c>
      <c r="D7" s="2" t="s">
        <v>5</v>
      </c>
      <c r="E7" s="3" t="s">
        <v>80</v>
      </c>
      <c r="F7" s="2" t="s">
        <v>67</v>
      </c>
      <c r="G7" s="2" t="s">
        <v>2</v>
      </c>
      <c r="H7" s="2">
        <v>2</v>
      </c>
      <c r="I7" s="7">
        <v>88</v>
      </c>
      <c r="J7" s="7">
        <f t="shared" si="0"/>
        <v>4</v>
      </c>
      <c r="K7" s="7">
        <f t="shared" si="1"/>
        <v>24</v>
      </c>
      <c r="L7" s="7">
        <v>25</v>
      </c>
      <c r="M7" s="7">
        <f t="shared" si="2"/>
        <v>229</v>
      </c>
    </row>
    <row r="8" spans="1:13">
      <c r="A8" s="2">
        <v>5</v>
      </c>
      <c r="B8" s="2" t="s">
        <v>0</v>
      </c>
      <c r="C8" s="2" t="s">
        <v>85</v>
      </c>
      <c r="D8" s="2" t="s">
        <v>6</v>
      </c>
      <c r="E8" s="3" t="s">
        <v>80</v>
      </c>
      <c r="F8" s="2" t="s">
        <v>67</v>
      </c>
      <c r="G8" s="2" t="s">
        <v>2</v>
      </c>
      <c r="H8" s="2">
        <v>1</v>
      </c>
      <c r="I8" s="7">
        <v>88</v>
      </c>
      <c r="J8" s="7">
        <f t="shared" si="0"/>
        <v>2</v>
      </c>
      <c r="K8" s="7">
        <f t="shared" si="1"/>
        <v>12</v>
      </c>
      <c r="L8" s="7">
        <v>25</v>
      </c>
      <c r="M8" s="7">
        <f t="shared" si="2"/>
        <v>127</v>
      </c>
    </row>
    <row r="9" spans="1:13">
      <c r="A9" s="2">
        <v>6</v>
      </c>
      <c r="B9" s="2" t="s">
        <v>7</v>
      </c>
      <c r="C9" s="2" t="s">
        <v>86</v>
      </c>
      <c r="D9" s="2" t="s">
        <v>8</v>
      </c>
      <c r="E9" s="3" t="s">
        <v>80</v>
      </c>
      <c r="F9" s="2" t="s">
        <v>68</v>
      </c>
      <c r="G9" s="2" t="s">
        <v>2</v>
      </c>
      <c r="H9" s="2">
        <v>1</v>
      </c>
      <c r="I9" s="7">
        <v>88</v>
      </c>
      <c r="J9" s="7">
        <f t="shared" si="0"/>
        <v>2</v>
      </c>
      <c r="K9" s="7">
        <f t="shared" si="1"/>
        <v>12</v>
      </c>
      <c r="L9" s="7">
        <v>25</v>
      </c>
      <c r="M9" s="7">
        <f t="shared" si="2"/>
        <v>127</v>
      </c>
    </row>
    <row r="10" spans="1:13">
      <c r="A10" s="2">
        <v>7</v>
      </c>
      <c r="B10" s="2" t="s">
        <v>9</v>
      </c>
      <c r="C10" s="2" t="s">
        <v>87</v>
      </c>
      <c r="D10" s="2" t="s">
        <v>10</v>
      </c>
      <c r="E10" s="3" t="s">
        <v>80</v>
      </c>
      <c r="F10" s="2" t="s">
        <v>69</v>
      </c>
      <c r="G10" s="2" t="s">
        <v>2</v>
      </c>
      <c r="H10" s="2">
        <v>3</v>
      </c>
      <c r="I10" s="7">
        <v>88</v>
      </c>
      <c r="J10" s="7">
        <f t="shared" si="0"/>
        <v>6</v>
      </c>
      <c r="K10" s="7">
        <f t="shared" si="1"/>
        <v>36</v>
      </c>
      <c r="L10" s="7">
        <v>25</v>
      </c>
      <c r="M10" s="7">
        <f t="shared" si="2"/>
        <v>331</v>
      </c>
    </row>
    <row r="11" spans="1:13">
      <c r="A11" s="2">
        <v>8</v>
      </c>
      <c r="B11" s="2" t="s">
        <v>9</v>
      </c>
      <c r="C11" s="2" t="s">
        <v>88</v>
      </c>
      <c r="D11" s="2" t="s">
        <v>11</v>
      </c>
      <c r="E11" s="3" t="s">
        <v>80</v>
      </c>
      <c r="F11" s="2" t="s">
        <v>70</v>
      </c>
      <c r="G11" s="2" t="s">
        <v>2</v>
      </c>
      <c r="H11" s="2">
        <v>1</v>
      </c>
      <c r="I11" s="7">
        <v>88</v>
      </c>
      <c r="J11" s="7">
        <f t="shared" si="0"/>
        <v>2</v>
      </c>
      <c r="K11" s="7">
        <f t="shared" si="1"/>
        <v>12</v>
      </c>
      <c r="L11" s="7">
        <v>25</v>
      </c>
      <c r="M11" s="7">
        <f t="shared" si="2"/>
        <v>127</v>
      </c>
    </row>
    <row r="12" spans="1:13">
      <c r="A12" s="2">
        <v>9</v>
      </c>
      <c r="B12" s="2" t="s">
        <v>9</v>
      </c>
      <c r="C12" s="2" t="s">
        <v>89</v>
      </c>
      <c r="D12" s="2" t="s">
        <v>12</v>
      </c>
      <c r="E12" s="3" t="s">
        <v>80</v>
      </c>
      <c r="F12" s="2" t="s">
        <v>70</v>
      </c>
      <c r="G12" s="2" t="s">
        <v>2</v>
      </c>
      <c r="H12" s="2">
        <v>1</v>
      </c>
      <c r="I12" s="7">
        <v>88</v>
      </c>
      <c r="J12" s="7">
        <f t="shared" si="0"/>
        <v>2</v>
      </c>
      <c r="K12" s="7">
        <f t="shared" si="1"/>
        <v>12</v>
      </c>
      <c r="L12" s="7">
        <v>25</v>
      </c>
      <c r="M12" s="7">
        <f t="shared" si="2"/>
        <v>127</v>
      </c>
    </row>
    <row r="13" spans="1:13">
      <c r="A13" s="2">
        <v>10</v>
      </c>
      <c r="B13" s="2" t="s">
        <v>9</v>
      </c>
      <c r="C13" s="2" t="s">
        <v>90</v>
      </c>
      <c r="D13" s="2" t="s">
        <v>13</v>
      </c>
      <c r="E13" s="3" t="s">
        <v>80</v>
      </c>
      <c r="F13" s="2" t="s">
        <v>70</v>
      </c>
      <c r="G13" s="2" t="s">
        <v>2</v>
      </c>
      <c r="H13" s="2">
        <v>1</v>
      </c>
      <c r="I13" s="7">
        <v>88</v>
      </c>
      <c r="J13" s="7">
        <f t="shared" si="0"/>
        <v>2</v>
      </c>
      <c r="K13" s="7">
        <f t="shared" si="1"/>
        <v>12</v>
      </c>
      <c r="L13" s="7">
        <v>25</v>
      </c>
      <c r="M13" s="7">
        <f t="shared" si="2"/>
        <v>127</v>
      </c>
    </row>
    <row r="14" spans="1:13">
      <c r="A14" s="2">
        <v>11</v>
      </c>
      <c r="B14" s="2" t="s">
        <v>9</v>
      </c>
      <c r="C14" s="2" t="s">
        <v>91</v>
      </c>
      <c r="D14" s="2" t="s">
        <v>14</v>
      </c>
      <c r="E14" s="3" t="s">
        <v>80</v>
      </c>
      <c r="F14" s="2" t="s">
        <v>66</v>
      </c>
      <c r="G14" s="2" t="s">
        <v>2</v>
      </c>
      <c r="H14" s="2">
        <v>2</v>
      </c>
      <c r="I14" s="7">
        <v>88</v>
      </c>
      <c r="J14" s="7">
        <f t="shared" si="0"/>
        <v>4</v>
      </c>
      <c r="K14" s="7">
        <f t="shared" si="1"/>
        <v>24</v>
      </c>
      <c r="L14" s="7">
        <v>25</v>
      </c>
      <c r="M14" s="7">
        <f t="shared" si="2"/>
        <v>229</v>
      </c>
    </row>
    <row r="15" spans="1:13">
      <c r="A15" s="2">
        <v>12</v>
      </c>
      <c r="B15" s="2" t="s">
        <v>9</v>
      </c>
      <c r="C15" s="2" t="s">
        <v>92</v>
      </c>
      <c r="D15" s="2" t="s">
        <v>15</v>
      </c>
      <c r="E15" s="3" t="s">
        <v>80</v>
      </c>
      <c r="F15" s="2" t="s">
        <v>67</v>
      </c>
      <c r="G15" s="2" t="s">
        <v>2</v>
      </c>
      <c r="H15" s="2">
        <v>1</v>
      </c>
      <c r="I15" s="7">
        <v>88</v>
      </c>
      <c r="J15" s="7">
        <f t="shared" si="0"/>
        <v>2</v>
      </c>
      <c r="K15" s="7">
        <f t="shared" si="1"/>
        <v>12</v>
      </c>
      <c r="L15" s="7">
        <v>25</v>
      </c>
      <c r="M15" s="7">
        <f t="shared" si="2"/>
        <v>127</v>
      </c>
    </row>
    <row r="16" spans="1:13">
      <c r="A16" s="2">
        <v>13</v>
      </c>
      <c r="B16" s="2" t="s">
        <v>9</v>
      </c>
      <c r="C16" s="2" t="s">
        <v>93</v>
      </c>
      <c r="D16" s="2" t="s">
        <v>16</v>
      </c>
      <c r="E16" s="3" t="s">
        <v>80</v>
      </c>
      <c r="F16" s="3" t="s">
        <v>135</v>
      </c>
      <c r="G16" s="2" t="s">
        <v>2</v>
      </c>
      <c r="H16" s="2">
        <v>3</v>
      </c>
      <c r="I16" s="7">
        <v>88</v>
      </c>
      <c r="J16" s="7">
        <f t="shared" si="0"/>
        <v>6</v>
      </c>
      <c r="K16" s="7">
        <f t="shared" si="1"/>
        <v>36</v>
      </c>
      <c r="L16" s="7">
        <v>25</v>
      </c>
      <c r="M16" s="7">
        <f t="shared" si="2"/>
        <v>331</v>
      </c>
    </row>
    <row r="17" spans="1:13">
      <c r="A17" s="2">
        <v>14</v>
      </c>
      <c r="B17" s="2" t="s">
        <v>19</v>
      </c>
      <c r="C17" s="2" t="s">
        <v>95</v>
      </c>
      <c r="D17" s="2" t="s">
        <v>20</v>
      </c>
      <c r="E17" s="3" t="s">
        <v>80</v>
      </c>
      <c r="F17" s="2" t="s">
        <v>71</v>
      </c>
      <c r="G17" s="2" t="s">
        <v>2</v>
      </c>
      <c r="H17" s="2">
        <v>4</v>
      </c>
      <c r="I17" s="7">
        <v>88</v>
      </c>
      <c r="J17" s="7">
        <f t="shared" si="0"/>
        <v>8</v>
      </c>
      <c r="K17" s="7">
        <f t="shared" si="1"/>
        <v>48</v>
      </c>
      <c r="L17" s="7">
        <v>25</v>
      </c>
      <c r="M17" s="7">
        <f t="shared" si="2"/>
        <v>433</v>
      </c>
    </row>
    <row r="18" spans="1:13">
      <c r="A18" s="2">
        <v>15</v>
      </c>
      <c r="B18" s="2" t="s">
        <v>17</v>
      </c>
      <c r="C18" s="2" t="s">
        <v>94</v>
      </c>
      <c r="D18" s="2" t="s">
        <v>18</v>
      </c>
      <c r="E18" s="3" t="s">
        <v>80</v>
      </c>
      <c r="F18" s="2" t="s">
        <v>65</v>
      </c>
      <c r="G18" s="2" t="s">
        <v>2</v>
      </c>
      <c r="H18" s="2">
        <v>2</v>
      </c>
      <c r="I18" s="7">
        <v>88</v>
      </c>
      <c r="J18" s="7">
        <f t="shared" si="0"/>
        <v>4</v>
      </c>
      <c r="K18" s="7">
        <f t="shared" si="1"/>
        <v>24</v>
      </c>
      <c r="L18" s="7">
        <v>25</v>
      </c>
      <c r="M18" s="7">
        <f t="shared" si="2"/>
        <v>229</v>
      </c>
    </row>
    <row r="19" spans="1:13">
      <c r="A19" s="2">
        <v>16</v>
      </c>
      <c r="B19" s="2" t="s">
        <v>21</v>
      </c>
      <c r="C19" s="2" t="s">
        <v>96</v>
      </c>
      <c r="D19" s="2" t="s">
        <v>22</v>
      </c>
      <c r="E19" s="3" t="s">
        <v>80</v>
      </c>
      <c r="F19" s="2" t="s">
        <v>71</v>
      </c>
      <c r="G19" s="2" t="s">
        <v>23</v>
      </c>
      <c r="H19" s="2">
        <v>1</v>
      </c>
      <c r="I19" s="7">
        <v>88</v>
      </c>
      <c r="J19" s="7">
        <f t="shared" si="0"/>
        <v>2</v>
      </c>
      <c r="K19" s="7">
        <f t="shared" si="1"/>
        <v>12</v>
      </c>
      <c r="L19" s="7">
        <v>25</v>
      </c>
      <c r="M19" s="7">
        <f t="shared" si="2"/>
        <v>127</v>
      </c>
    </row>
    <row r="20" spans="1:13">
      <c r="A20" s="2">
        <v>17</v>
      </c>
      <c r="B20" s="2" t="s">
        <v>21</v>
      </c>
      <c r="C20" s="2" t="s">
        <v>97</v>
      </c>
      <c r="D20" s="2" t="s">
        <v>25</v>
      </c>
      <c r="E20" s="3" t="s">
        <v>80</v>
      </c>
      <c r="F20" s="2" t="s">
        <v>72</v>
      </c>
      <c r="G20" s="2" t="s">
        <v>23</v>
      </c>
      <c r="H20" s="2">
        <v>1</v>
      </c>
      <c r="I20" s="7">
        <v>88</v>
      </c>
      <c r="J20" s="7">
        <f t="shared" si="0"/>
        <v>2</v>
      </c>
      <c r="K20" s="7">
        <f t="shared" si="1"/>
        <v>12</v>
      </c>
      <c r="L20" s="7">
        <v>25</v>
      </c>
      <c r="M20" s="7">
        <f t="shared" si="2"/>
        <v>127</v>
      </c>
    </row>
    <row r="21" spans="1:13">
      <c r="A21" s="2">
        <v>18</v>
      </c>
      <c r="B21" s="2" t="s">
        <v>21</v>
      </c>
      <c r="C21" s="2" t="s">
        <v>98</v>
      </c>
      <c r="D21" s="2" t="s">
        <v>26</v>
      </c>
      <c r="E21" s="3" t="s">
        <v>80</v>
      </c>
      <c r="F21" s="2" t="s">
        <v>72</v>
      </c>
      <c r="G21" s="2" t="s">
        <v>23</v>
      </c>
      <c r="H21" s="2">
        <v>4</v>
      </c>
      <c r="I21" s="7">
        <v>88</v>
      </c>
      <c r="J21" s="7">
        <f t="shared" si="0"/>
        <v>8</v>
      </c>
      <c r="K21" s="7">
        <f t="shared" si="1"/>
        <v>48</v>
      </c>
      <c r="L21" s="7">
        <v>25</v>
      </c>
      <c r="M21" s="7">
        <f t="shared" si="2"/>
        <v>433</v>
      </c>
    </row>
    <row r="22" spans="1:13">
      <c r="A22" s="2">
        <v>19</v>
      </c>
      <c r="B22" s="2" t="s">
        <v>24</v>
      </c>
      <c r="C22" s="2" t="s">
        <v>99</v>
      </c>
      <c r="D22" s="2" t="s">
        <v>27</v>
      </c>
      <c r="E22" s="3" t="s">
        <v>80</v>
      </c>
      <c r="F22" s="2" t="s">
        <v>66</v>
      </c>
      <c r="G22" s="2" t="s">
        <v>23</v>
      </c>
      <c r="H22" s="2">
        <v>2</v>
      </c>
      <c r="I22" s="7">
        <v>88</v>
      </c>
      <c r="J22" s="7">
        <f t="shared" si="0"/>
        <v>4</v>
      </c>
      <c r="K22" s="7">
        <f t="shared" si="1"/>
        <v>24</v>
      </c>
      <c r="L22" s="7">
        <v>25</v>
      </c>
      <c r="M22" s="7">
        <f t="shared" si="2"/>
        <v>229</v>
      </c>
    </row>
    <row r="23" spans="1:13">
      <c r="A23" s="2">
        <v>20</v>
      </c>
      <c r="B23" s="2" t="s">
        <v>24</v>
      </c>
      <c r="C23" s="2" t="s">
        <v>100</v>
      </c>
      <c r="D23" s="2" t="s">
        <v>29</v>
      </c>
      <c r="E23" s="3" t="s">
        <v>80</v>
      </c>
      <c r="F23" s="2" t="s">
        <v>66</v>
      </c>
      <c r="G23" s="2" t="s">
        <v>23</v>
      </c>
      <c r="H23" s="2">
        <v>3</v>
      </c>
      <c r="I23" s="7">
        <v>88</v>
      </c>
      <c r="J23" s="7">
        <f t="shared" si="0"/>
        <v>6</v>
      </c>
      <c r="K23" s="7">
        <f t="shared" si="1"/>
        <v>36</v>
      </c>
      <c r="L23" s="7">
        <v>25</v>
      </c>
      <c r="M23" s="7">
        <f t="shared" si="2"/>
        <v>331</v>
      </c>
    </row>
    <row r="24" spans="1:13">
      <c r="A24" s="2">
        <v>21</v>
      </c>
      <c r="B24" s="2" t="s">
        <v>28</v>
      </c>
      <c r="C24" s="2" t="s">
        <v>101</v>
      </c>
      <c r="D24" s="2" t="s">
        <v>30</v>
      </c>
      <c r="E24" s="3" t="s">
        <v>80</v>
      </c>
      <c r="F24" s="2" t="s">
        <v>66</v>
      </c>
      <c r="G24" s="2" t="s">
        <v>2</v>
      </c>
      <c r="H24" s="2">
        <v>1</v>
      </c>
      <c r="I24" s="7">
        <v>88</v>
      </c>
      <c r="J24" s="7">
        <f t="shared" si="0"/>
        <v>2</v>
      </c>
      <c r="K24" s="7">
        <f t="shared" si="1"/>
        <v>12</v>
      </c>
      <c r="L24" s="7">
        <v>25</v>
      </c>
      <c r="M24" s="7">
        <f t="shared" si="2"/>
        <v>127</v>
      </c>
    </row>
    <row r="25" spans="1:13">
      <c r="A25" s="2">
        <v>22</v>
      </c>
      <c r="B25" s="2" t="s">
        <v>33</v>
      </c>
      <c r="C25" s="2" t="s">
        <v>104</v>
      </c>
      <c r="D25" s="2" t="s">
        <v>36</v>
      </c>
      <c r="E25" s="3" t="s">
        <v>80</v>
      </c>
      <c r="F25" s="2" t="s">
        <v>66</v>
      </c>
      <c r="G25" s="2" t="s">
        <v>2</v>
      </c>
      <c r="H25" s="2">
        <v>3</v>
      </c>
      <c r="I25" s="7">
        <v>88</v>
      </c>
      <c r="J25" s="7">
        <f t="shared" si="0"/>
        <v>6</v>
      </c>
      <c r="K25" s="7">
        <f t="shared" si="1"/>
        <v>36</v>
      </c>
      <c r="L25" s="7">
        <v>25</v>
      </c>
      <c r="M25" s="7">
        <f t="shared" si="2"/>
        <v>331</v>
      </c>
    </row>
    <row r="26" spans="1:13">
      <c r="A26" s="2">
        <v>23</v>
      </c>
      <c r="B26" s="2" t="s">
        <v>31</v>
      </c>
      <c r="C26" s="2" t="s">
        <v>102</v>
      </c>
      <c r="D26" s="2" t="s">
        <v>32</v>
      </c>
      <c r="E26" s="3" t="s">
        <v>80</v>
      </c>
      <c r="F26" s="2" t="s">
        <v>73</v>
      </c>
      <c r="G26" s="2" t="s">
        <v>23</v>
      </c>
      <c r="H26" s="2">
        <v>3</v>
      </c>
      <c r="I26" s="7">
        <v>88</v>
      </c>
      <c r="J26" s="7">
        <f t="shared" si="0"/>
        <v>6</v>
      </c>
      <c r="K26" s="7">
        <f t="shared" si="1"/>
        <v>36</v>
      </c>
      <c r="L26" s="7">
        <v>25</v>
      </c>
      <c r="M26" s="7">
        <f t="shared" si="2"/>
        <v>331</v>
      </c>
    </row>
    <row r="27" spans="1:13">
      <c r="A27" s="2">
        <v>24</v>
      </c>
      <c r="B27" s="2" t="s">
        <v>37</v>
      </c>
      <c r="C27" s="2" t="s">
        <v>105</v>
      </c>
      <c r="D27" s="2" t="s">
        <v>38</v>
      </c>
      <c r="E27" s="3" t="s">
        <v>80</v>
      </c>
      <c r="F27" s="2" t="s">
        <v>66</v>
      </c>
      <c r="G27" s="2" t="s">
        <v>2</v>
      </c>
      <c r="H27" s="2">
        <v>1</v>
      </c>
      <c r="I27" s="7">
        <v>88</v>
      </c>
      <c r="J27" s="7">
        <f t="shared" si="0"/>
        <v>2</v>
      </c>
      <c r="K27" s="7">
        <f t="shared" si="1"/>
        <v>12</v>
      </c>
      <c r="L27" s="7">
        <v>25</v>
      </c>
      <c r="M27" s="7">
        <f t="shared" si="2"/>
        <v>127</v>
      </c>
    </row>
    <row r="28" spans="1:13">
      <c r="A28" s="2">
        <v>25</v>
      </c>
      <c r="B28" s="2" t="s">
        <v>39</v>
      </c>
      <c r="C28" s="2" t="s">
        <v>106</v>
      </c>
      <c r="D28" s="2" t="s">
        <v>40</v>
      </c>
      <c r="E28" s="3" t="s">
        <v>80</v>
      </c>
      <c r="F28" s="3" t="s">
        <v>81</v>
      </c>
      <c r="G28" s="2" t="s">
        <v>2</v>
      </c>
      <c r="H28" s="2">
        <v>6</v>
      </c>
      <c r="I28" s="7">
        <v>88</v>
      </c>
      <c r="J28" s="7">
        <f t="shared" si="0"/>
        <v>12</v>
      </c>
      <c r="K28" s="7">
        <f t="shared" si="1"/>
        <v>72</v>
      </c>
      <c r="L28" s="7">
        <v>25</v>
      </c>
      <c r="M28" s="7">
        <f t="shared" si="2"/>
        <v>637</v>
      </c>
    </row>
    <row r="29" spans="1:13">
      <c r="A29" s="2">
        <v>26</v>
      </c>
      <c r="B29" s="2" t="s">
        <v>41</v>
      </c>
      <c r="C29" s="2" t="s">
        <v>107</v>
      </c>
      <c r="D29" s="2" t="s">
        <v>42</v>
      </c>
      <c r="E29" s="3" t="s">
        <v>80</v>
      </c>
      <c r="F29" s="2" t="s">
        <v>74</v>
      </c>
      <c r="G29" s="2" t="s">
        <v>2</v>
      </c>
      <c r="H29" s="2">
        <v>1</v>
      </c>
      <c r="I29" s="7">
        <v>88</v>
      </c>
      <c r="J29" s="7">
        <f t="shared" si="0"/>
        <v>2</v>
      </c>
      <c r="K29" s="7">
        <f t="shared" si="1"/>
        <v>12</v>
      </c>
      <c r="L29" s="7">
        <v>25</v>
      </c>
      <c r="M29" s="7">
        <f t="shared" si="2"/>
        <v>127</v>
      </c>
    </row>
    <row r="30" spans="1:13">
      <c r="A30" s="2">
        <v>27</v>
      </c>
      <c r="B30" s="2" t="s">
        <v>41</v>
      </c>
      <c r="C30" s="2" t="s">
        <v>108</v>
      </c>
      <c r="D30" s="2" t="s">
        <v>43</v>
      </c>
      <c r="E30" s="3" t="s">
        <v>80</v>
      </c>
      <c r="F30" s="2" t="s">
        <v>75</v>
      </c>
      <c r="G30" s="2" t="s">
        <v>2</v>
      </c>
      <c r="H30" s="2">
        <v>5</v>
      </c>
      <c r="I30" s="7">
        <v>88</v>
      </c>
      <c r="J30" s="7">
        <f t="shared" si="0"/>
        <v>10</v>
      </c>
      <c r="K30" s="7">
        <f t="shared" si="1"/>
        <v>60</v>
      </c>
      <c r="L30" s="7">
        <v>25</v>
      </c>
      <c r="M30" s="7">
        <f t="shared" si="2"/>
        <v>535</v>
      </c>
    </row>
    <row r="31" spans="1:13">
      <c r="A31" s="2">
        <v>28</v>
      </c>
      <c r="B31" s="2" t="s">
        <v>63</v>
      </c>
      <c r="C31" s="2" t="s">
        <v>121</v>
      </c>
      <c r="D31" s="2" t="s">
        <v>64</v>
      </c>
      <c r="E31" s="3" t="s">
        <v>80</v>
      </c>
      <c r="F31" s="2" t="s">
        <v>79</v>
      </c>
      <c r="G31" s="2" t="s">
        <v>23</v>
      </c>
      <c r="H31" s="2">
        <v>4</v>
      </c>
      <c r="I31" s="7">
        <v>88</v>
      </c>
      <c r="J31" s="7">
        <f t="shared" si="0"/>
        <v>8</v>
      </c>
      <c r="K31" s="7">
        <f t="shared" si="1"/>
        <v>48</v>
      </c>
      <c r="L31" s="7">
        <v>25</v>
      </c>
      <c r="M31" s="7">
        <f t="shared" si="2"/>
        <v>433</v>
      </c>
    </row>
    <row r="32" spans="1:13">
      <c r="A32" s="2">
        <v>29</v>
      </c>
      <c r="B32" s="2" t="s">
        <v>44</v>
      </c>
      <c r="C32" s="2" t="s">
        <v>109</v>
      </c>
      <c r="D32" s="2" t="s">
        <v>45</v>
      </c>
      <c r="E32" s="3" t="s">
        <v>80</v>
      </c>
      <c r="F32" s="2" t="s">
        <v>67</v>
      </c>
      <c r="G32" s="2" t="s">
        <v>2</v>
      </c>
      <c r="H32" s="2">
        <v>2</v>
      </c>
      <c r="I32" s="7">
        <v>88</v>
      </c>
      <c r="J32" s="7">
        <f t="shared" si="0"/>
        <v>4</v>
      </c>
      <c r="K32" s="7">
        <f t="shared" si="1"/>
        <v>24</v>
      </c>
      <c r="L32" s="7">
        <v>25</v>
      </c>
      <c r="M32" s="7">
        <f t="shared" si="2"/>
        <v>229</v>
      </c>
    </row>
    <row r="33" spans="1:13">
      <c r="A33" s="2">
        <v>30</v>
      </c>
      <c r="B33" s="2" t="s">
        <v>44</v>
      </c>
      <c r="C33" s="2" t="s">
        <v>110</v>
      </c>
      <c r="D33" s="2" t="s">
        <v>46</v>
      </c>
      <c r="E33" s="3" t="s">
        <v>80</v>
      </c>
      <c r="F33" s="2" t="s">
        <v>67</v>
      </c>
      <c r="G33" s="2" t="s">
        <v>2</v>
      </c>
      <c r="H33" s="2">
        <v>1</v>
      </c>
      <c r="I33" s="7">
        <v>88</v>
      </c>
      <c r="J33" s="7">
        <f t="shared" si="0"/>
        <v>2</v>
      </c>
      <c r="K33" s="7">
        <f t="shared" si="1"/>
        <v>12</v>
      </c>
      <c r="L33" s="7">
        <v>25</v>
      </c>
      <c r="M33" s="7">
        <f t="shared" si="2"/>
        <v>127</v>
      </c>
    </row>
    <row r="34" spans="1:13">
      <c r="A34" s="2">
        <v>31</v>
      </c>
      <c r="B34" s="2" t="s">
        <v>47</v>
      </c>
      <c r="C34" s="2" t="s">
        <v>111</v>
      </c>
      <c r="D34" s="2" t="s">
        <v>48</v>
      </c>
      <c r="E34" s="3" t="s">
        <v>80</v>
      </c>
      <c r="F34" s="3" t="s">
        <v>81</v>
      </c>
      <c r="G34" s="2" t="s">
        <v>2</v>
      </c>
      <c r="H34" s="2">
        <v>3</v>
      </c>
      <c r="I34" s="7">
        <v>88</v>
      </c>
      <c r="J34" s="7">
        <f t="shared" si="0"/>
        <v>6</v>
      </c>
      <c r="K34" s="7">
        <f t="shared" si="1"/>
        <v>36</v>
      </c>
      <c r="L34" s="7">
        <v>25</v>
      </c>
      <c r="M34" s="7">
        <f t="shared" si="2"/>
        <v>331</v>
      </c>
    </row>
    <row r="35" spans="1:13">
      <c r="A35" s="2">
        <v>32</v>
      </c>
      <c r="B35" s="2" t="s">
        <v>47</v>
      </c>
      <c r="C35" s="2" t="s">
        <v>112</v>
      </c>
      <c r="D35" s="2" t="s">
        <v>49</v>
      </c>
      <c r="E35" s="3" t="s">
        <v>80</v>
      </c>
      <c r="F35" s="2" t="s">
        <v>76</v>
      </c>
      <c r="G35" s="2" t="s">
        <v>2</v>
      </c>
      <c r="H35" s="2">
        <v>7</v>
      </c>
      <c r="I35" s="7">
        <v>88</v>
      </c>
      <c r="J35" s="7">
        <f t="shared" si="0"/>
        <v>14</v>
      </c>
      <c r="K35" s="7">
        <f t="shared" si="1"/>
        <v>84</v>
      </c>
      <c r="L35" s="7">
        <v>25</v>
      </c>
      <c r="M35" s="7">
        <f t="shared" si="2"/>
        <v>739</v>
      </c>
    </row>
    <row r="36" spans="1:13">
      <c r="A36" s="2">
        <v>33</v>
      </c>
      <c r="B36" s="2" t="s">
        <v>47</v>
      </c>
      <c r="C36" s="2" t="s">
        <v>113</v>
      </c>
      <c r="D36" s="2" t="s">
        <v>50</v>
      </c>
      <c r="E36" s="3" t="s">
        <v>80</v>
      </c>
      <c r="F36" s="2" t="s">
        <v>70</v>
      </c>
      <c r="G36" s="2" t="s">
        <v>2</v>
      </c>
      <c r="H36" s="2">
        <v>1</v>
      </c>
      <c r="I36" s="7">
        <v>88</v>
      </c>
      <c r="J36" s="7">
        <f t="shared" si="0"/>
        <v>2</v>
      </c>
      <c r="K36" s="7">
        <f t="shared" si="1"/>
        <v>12</v>
      </c>
      <c r="L36" s="7">
        <v>25</v>
      </c>
      <c r="M36" s="7">
        <f t="shared" si="2"/>
        <v>127</v>
      </c>
    </row>
    <row r="37" spans="1:13">
      <c r="A37" s="2">
        <v>34</v>
      </c>
      <c r="B37" s="2" t="s">
        <v>47</v>
      </c>
      <c r="C37" s="2" t="s">
        <v>114</v>
      </c>
      <c r="D37" s="2" t="s">
        <v>51</v>
      </c>
      <c r="E37" s="3" t="s">
        <v>80</v>
      </c>
      <c r="F37" s="2" t="s">
        <v>66</v>
      </c>
      <c r="G37" s="2" t="s">
        <v>2</v>
      </c>
      <c r="H37" s="2">
        <v>1</v>
      </c>
      <c r="I37" s="7">
        <v>88</v>
      </c>
      <c r="J37" s="7">
        <f t="shared" si="0"/>
        <v>2</v>
      </c>
      <c r="K37" s="7">
        <f t="shared" si="1"/>
        <v>12</v>
      </c>
      <c r="L37" s="7">
        <v>25</v>
      </c>
      <c r="M37" s="7">
        <f t="shared" si="2"/>
        <v>127</v>
      </c>
    </row>
    <row r="38" spans="1:13">
      <c r="A38" s="2">
        <v>35</v>
      </c>
      <c r="B38" s="2" t="s">
        <v>52</v>
      </c>
      <c r="C38" s="2" t="s">
        <v>115</v>
      </c>
      <c r="D38" s="2" t="s">
        <v>53</v>
      </c>
      <c r="E38" s="3" t="s">
        <v>80</v>
      </c>
      <c r="F38" s="2" t="s">
        <v>77</v>
      </c>
      <c r="G38" s="2" t="s">
        <v>2</v>
      </c>
      <c r="H38" s="2">
        <v>5</v>
      </c>
      <c r="I38" s="7">
        <v>88</v>
      </c>
      <c r="J38" s="7">
        <f t="shared" si="0"/>
        <v>10</v>
      </c>
      <c r="K38" s="7">
        <f t="shared" si="1"/>
        <v>60</v>
      </c>
      <c r="L38" s="7">
        <v>25</v>
      </c>
      <c r="M38" s="7">
        <f t="shared" si="2"/>
        <v>535</v>
      </c>
    </row>
    <row r="39" spans="1:13">
      <c r="A39" s="2">
        <v>36</v>
      </c>
      <c r="B39" s="2" t="s">
        <v>54</v>
      </c>
      <c r="C39" s="2" t="s">
        <v>116</v>
      </c>
      <c r="D39" s="2" t="s">
        <v>55</v>
      </c>
      <c r="E39" s="3" t="s">
        <v>80</v>
      </c>
      <c r="F39" s="3" t="s">
        <v>135</v>
      </c>
      <c r="G39" s="2" t="s">
        <v>2</v>
      </c>
      <c r="H39" s="2">
        <v>2</v>
      </c>
      <c r="I39" s="7">
        <v>88</v>
      </c>
      <c r="J39" s="7">
        <f t="shared" si="0"/>
        <v>4</v>
      </c>
      <c r="K39" s="7">
        <f t="shared" si="1"/>
        <v>24</v>
      </c>
      <c r="L39" s="7">
        <v>25</v>
      </c>
      <c r="M39" s="7">
        <f t="shared" si="2"/>
        <v>229</v>
      </c>
    </row>
    <row r="40" spans="1:13">
      <c r="A40" s="2">
        <v>37</v>
      </c>
      <c r="B40" s="2" t="s">
        <v>58</v>
      </c>
      <c r="C40" s="2" t="s">
        <v>118</v>
      </c>
      <c r="D40" s="2" t="s">
        <v>59</v>
      </c>
      <c r="E40" s="3" t="s">
        <v>80</v>
      </c>
      <c r="F40" s="2" t="s">
        <v>67</v>
      </c>
      <c r="G40" s="2" t="s">
        <v>2</v>
      </c>
      <c r="H40" s="2">
        <v>4</v>
      </c>
      <c r="I40" s="7">
        <v>88</v>
      </c>
      <c r="J40" s="7">
        <f t="shared" si="0"/>
        <v>8</v>
      </c>
      <c r="K40" s="7">
        <f t="shared" si="1"/>
        <v>48</v>
      </c>
      <c r="L40" s="7">
        <v>25</v>
      </c>
      <c r="M40" s="7">
        <f t="shared" si="2"/>
        <v>433</v>
      </c>
    </row>
    <row r="41" spans="1:13">
      <c r="A41" s="2">
        <v>38</v>
      </c>
      <c r="B41" s="2" t="s">
        <v>56</v>
      </c>
      <c r="C41" s="2" t="s">
        <v>117</v>
      </c>
      <c r="D41" s="2" t="s">
        <v>57</v>
      </c>
      <c r="E41" s="3" t="s">
        <v>80</v>
      </c>
      <c r="F41" s="2" t="s">
        <v>67</v>
      </c>
      <c r="G41" s="2" t="s">
        <v>2</v>
      </c>
      <c r="H41" s="2">
        <v>3</v>
      </c>
      <c r="I41" s="7">
        <v>88</v>
      </c>
      <c r="J41" s="7">
        <f t="shared" si="0"/>
        <v>6</v>
      </c>
      <c r="K41" s="7">
        <f t="shared" si="1"/>
        <v>36</v>
      </c>
      <c r="L41" s="7">
        <v>25</v>
      </c>
      <c r="M41" s="7">
        <f t="shared" si="2"/>
        <v>331</v>
      </c>
    </row>
    <row r="42" spans="1:13">
      <c r="A42" s="2">
        <v>39</v>
      </c>
      <c r="B42" s="2" t="s">
        <v>60</v>
      </c>
      <c r="C42" s="2" t="s">
        <v>119</v>
      </c>
      <c r="D42" s="2" t="s">
        <v>61</v>
      </c>
      <c r="E42" s="3" t="s">
        <v>80</v>
      </c>
      <c r="F42" s="2" t="s">
        <v>78</v>
      </c>
      <c r="G42" s="2" t="s">
        <v>23</v>
      </c>
      <c r="H42" s="2">
        <v>1</v>
      </c>
      <c r="I42" s="7">
        <v>88</v>
      </c>
      <c r="J42" s="7">
        <f t="shared" si="0"/>
        <v>2</v>
      </c>
      <c r="K42" s="7">
        <f t="shared" si="1"/>
        <v>12</v>
      </c>
      <c r="L42" s="7">
        <v>25</v>
      </c>
      <c r="M42" s="7">
        <f t="shared" si="2"/>
        <v>127</v>
      </c>
    </row>
    <row r="43" spans="1:13">
      <c r="A43" s="2">
        <v>40</v>
      </c>
      <c r="B43" s="2" t="s">
        <v>60</v>
      </c>
      <c r="C43" s="2" t="s">
        <v>120</v>
      </c>
      <c r="D43" s="2" t="s">
        <v>62</v>
      </c>
      <c r="E43" s="3" t="s">
        <v>80</v>
      </c>
      <c r="F43" s="2" t="s">
        <v>67</v>
      </c>
      <c r="G43" s="2" t="s">
        <v>23</v>
      </c>
      <c r="H43" s="2">
        <v>9</v>
      </c>
      <c r="I43" s="7">
        <v>88</v>
      </c>
      <c r="J43" s="7">
        <f t="shared" si="0"/>
        <v>18</v>
      </c>
      <c r="K43" s="7">
        <f t="shared" si="1"/>
        <v>108</v>
      </c>
      <c r="L43" s="7">
        <v>25</v>
      </c>
      <c r="M43" s="7">
        <f t="shared" si="2"/>
        <v>943</v>
      </c>
    </row>
    <row r="44" spans="1:13" s="1" customFormat="1" ht="15" customHeight="1">
      <c r="A44" s="11" t="s">
        <v>141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3"/>
      <c r="M44" s="8">
        <f>SUM(M4:M43)</f>
        <v>11506</v>
      </c>
    </row>
    <row r="45" spans="1:13" s="10" customFormat="1">
      <c r="A45" s="14" t="s">
        <v>138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9"/>
      <c r="M45" s="9"/>
    </row>
    <row r="46" spans="1:13" s="10" customFormat="1">
      <c r="A46" s="14" t="s">
        <v>139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9"/>
      <c r="M46" s="9"/>
    </row>
    <row r="47" spans="1:13" s="10" customFormat="1" ht="30" customHeight="1">
      <c r="A47" s="15" t="s">
        <v>140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9"/>
      <c r="M47" s="9"/>
    </row>
  </sheetData>
  <sortState ref="B4:M43">
    <sortCondition ref="B4:B43"/>
  </sortState>
  <mergeCells count="8">
    <mergeCell ref="A44:L44"/>
    <mergeCell ref="A45:K45"/>
    <mergeCell ref="A46:K46"/>
    <mergeCell ref="A47:K47"/>
    <mergeCell ref="A1:H1"/>
    <mergeCell ref="I1:M1"/>
    <mergeCell ref="A2:H2"/>
    <mergeCell ref="I2:M2"/>
  </mergeCells>
  <conditionalFormatting sqref="C1:C2">
    <cfRule type="duplicateValues" dxfId="3" priority="4"/>
  </conditionalFormatting>
  <conditionalFormatting sqref="D1:D2">
    <cfRule type="duplicateValues" dxfId="2" priority="3"/>
  </conditionalFormatting>
  <conditionalFormatting sqref="C45:C47">
    <cfRule type="duplicateValues" dxfId="1" priority="2"/>
  </conditionalFormatting>
  <conditionalFormatting sqref="D44:D47">
    <cfRule type="duplicateValues" dxfId="0" priority="1"/>
  </conditionalFormatting>
  <pageMargins left="0.17" right="0.27559055118110237" top="0.48" bottom="0.25" header="0.17" footer="0.2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2025-09-07T04:09:44Z</cp:lastPrinted>
  <dcterms:created xsi:type="dcterms:W3CDTF">2025-09-05T06:00:54Z</dcterms:created>
  <dcterms:modified xsi:type="dcterms:W3CDTF">2025-09-07T04:09:46Z</dcterms:modified>
</cp:coreProperties>
</file>