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Sheet1!$A$7:$M$599</definedName>
    <definedName name="_xlnm.Print_Titles" localSheetId="0">Sheet1!$1:$7</definedName>
  </definedNames>
  <calcPr calcId="144525"/>
</workbook>
</file>

<file path=xl/calcChain.xml><?xml version="1.0" encoding="utf-8"?>
<calcChain xmlns="http://schemas.openxmlformats.org/spreadsheetml/2006/main">
  <c r="M596" i="1" l="1"/>
  <c r="M594" i="1"/>
  <c r="J594" i="1"/>
  <c r="I594" i="1"/>
  <c r="M589" i="1"/>
  <c r="J589" i="1"/>
  <c r="I589" i="1"/>
  <c r="M585" i="1"/>
  <c r="J585" i="1"/>
  <c r="I585" i="1"/>
  <c r="M582" i="1"/>
  <c r="J582" i="1"/>
  <c r="I582" i="1"/>
  <c r="M575" i="1"/>
  <c r="J575" i="1"/>
  <c r="I575" i="1"/>
  <c r="M569" i="1"/>
  <c r="J569" i="1"/>
  <c r="I569" i="1"/>
  <c r="M566" i="1"/>
  <c r="J566" i="1"/>
  <c r="I566" i="1"/>
  <c r="M559" i="1"/>
  <c r="J559" i="1"/>
  <c r="I559" i="1"/>
  <c r="M554" i="1"/>
  <c r="M552" i="1"/>
  <c r="J552" i="1"/>
  <c r="I552" i="1"/>
  <c r="M547" i="1"/>
  <c r="J547" i="1"/>
  <c r="I547" i="1"/>
  <c r="M543" i="1"/>
  <c r="J543" i="1"/>
  <c r="I543" i="1"/>
  <c r="M538" i="1"/>
  <c r="J538" i="1"/>
  <c r="I538" i="1"/>
  <c r="M534" i="1"/>
  <c r="J534" i="1"/>
  <c r="I534" i="1"/>
  <c r="M531" i="1"/>
  <c r="M529" i="1"/>
  <c r="M527" i="1"/>
  <c r="J527" i="1"/>
  <c r="I527" i="1"/>
  <c r="M523" i="1"/>
  <c r="M521" i="1"/>
  <c r="J521" i="1"/>
  <c r="I521" i="1"/>
  <c r="M516" i="1"/>
  <c r="J516" i="1"/>
  <c r="I516" i="1"/>
  <c r="M513" i="1"/>
  <c r="J513" i="1"/>
  <c r="I513" i="1"/>
  <c r="M507" i="1"/>
  <c r="J507" i="1"/>
  <c r="I507" i="1"/>
  <c r="M503" i="1"/>
  <c r="J503" i="1"/>
  <c r="I503" i="1"/>
  <c r="M500" i="1"/>
  <c r="M498" i="1"/>
  <c r="J498" i="1"/>
  <c r="I498" i="1"/>
  <c r="M494" i="1"/>
  <c r="J494" i="1"/>
  <c r="I494" i="1"/>
  <c r="M490" i="1"/>
  <c r="J490" i="1"/>
  <c r="I490" i="1"/>
  <c r="M487" i="1"/>
  <c r="M485" i="1"/>
  <c r="J485" i="1"/>
  <c r="I485" i="1"/>
  <c r="M482" i="1"/>
  <c r="J482" i="1"/>
  <c r="I482" i="1"/>
  <c r="M465" i="1"/>
  <c r="M463" i="1"/>
  <c r="J463" i="1"/>
  <c r="I463" i="1"/>
  <c r="M460" i="1"/>
  <c r="J460" i="1"/>
  <c r="I460" i="1"/>
  <c r="M455" i="1"/>
  <c r="J455" i="1"/>
  <c r="I455" i="1"/>
  <c r="M451" i="1"/>
  <c r="J451" i="1"/>
  <c r="I451" i="1"/>
  <c r="M447" i="1"/>
  <c r="J447" i="1"/>
  <c r="I447" i="1"/>
  <c r="M439" i="1"/>
  <c r="J439" i="1"/>
  <c r="I439" i="1"/>
  <c r="M436" i="1"/>
  <c r="J436" i="1"/>
  <c r="I436" i="1"/>
  <c r="M433" i="1"/>
  <c r="M431" i="1"/>
  <c r="J431" i="1"/>
  <c r="I431" i="1"/>
  <c r="M427" i="1"/>
  <c r="J427" i="1"/>
  <c r="I427" i="1"/>
  <c r="M424" i="1"/>
  <c r="M422" i="1"/>
  <c r="J422" i="1"/>
  <c r="I422" i="1"/>
  <c r="M419" i="1"/>
  <c r="J419" i="1"/>
  <c r="I419" i="1"/>
  <c r="M416" i="1"/>
  <c r="J416" i="1"/>
  <c r="I416" i="1"/>
  <c r="M407" i="1"/>
  <c r="M405" i="1"/>
  <c r="M403" i="1"/>
  <c r="J403" i="1"/>
  <c r="I403" i="1"/>
  <c r="M396" i="1"/>
  <c r="J396" i="1"/>
  <c r="I396" i="1"/>
  <c r="M393" i="1"/>
  <c r="J393" i="1"/>
  <c r="I393" i="1"/>
  <c r="M389" i="1"/>
  <c r="J389" i="1"/>
  <c r="I389" i="1"/>
  <c r="M385" i="1"/>
  <c r="J385" i="1"/>
  <c r="I385" i="1"/>
  <c r="M382" i="1"/>
  <c r="J382" i="1"/>
  <c r="I382" i="1"/>
  <c r="M379" i="1"/>
  <c r="J379" i="1"/>
  <c r="I379" i="1"/>
  <c r="M374" i="1"/>
  <c r="J374" i="1"/>
  <c r="I374" i="1"/>
  <c r="M371" i="1"/>
  <c r="J371" i="1"/>
  <c r="I371" i="1"/>
  <c r="M364" i="1"/>
  <c r="M362" i="1"/>
  <c r="J362" i="1"/>
  <c r="I362" i="1"/>
  <c r="M356" i="1"/>
  <c r="M354" i="1"/>
  <c r="J354" i="1"/>
  <c r="I354" i="1"/>
  <c r="M350" i="1"/>
  <c r="J350" i="1"/>
  <c r="I350" i="1"/>
  <c r="M347" i="1"/>
  <c r="J347" i="1"/>
  <c r="I347" i="1"/>
  <c r="M342" i="1"/>
  <c r="J342" i="1"/>
  <c r="I342" i="1"/>
  <c r="M336" i="1"/>
  <c r="J336" i="1"/>
  <c r="I336" i="1"/>
  <c r="M330" i="1"/>
  <c r="J330" i="1"/>
  <c r="I330" i="1"/>
  <c r="M324" i="1"/>
  <c r="J324" i="1"/>
  <c r="I324" i="1"/>
  <c r="M321" i="1"/>
  <c r="J321" i="1"/>
  <c r="I321" i="1"/>
  <c r="M314" i="1"/>
  <c r="M312" i="1"/>
  <c r="J312" i="1"/>
  <c r="I312" i="1"/>
  <c r="M309" i="1"/>
  <c r="J309" i="1"/>
  <c r="I309" i="1"/>
  <c r="M303" i="1"/>
  <c r="J303" i="1"/>
  <c r="I303" i="1"/>
  <c r="M296" i="1"/>
  <c r="J296" i="1"/>
  <c r="I296" i="1"/>
  <c r="M293" i="1"/>
  <c r="J293" i="1"/>
  <c r="I293" i="1"/>
  <c r="M290" i="1"/>
  <c r="J290" i="1"/>
  <c r="I290" i="1"/>
  <c r="M286" i="1"/>
  <c r="J286" i="1"/>
  <c r="I286" i="1"/>
  <c r="M283" i="1"/>
  <c r="J283" i="1"/>
  <c r="I283" i="1"/>
  <c r="M278" i="1"/>
  <c r="J278" i="1"/>
  <c r="I278" i="1"/>
  <c r="M274" i="1"/>
  <c r="J274" i="1"/>
  <c r="I274" i="1"/>
  <c r="M269" i="1"/>
  <c r="M267" i="1"/>
  <c r="M265" i="1"/>
  <c r="J265" i="1"/>
  <c r="I265" i="1"/>
  <c r="M259" i="1"/>
  <c r="J259" i="1"/>
  <c r="I259" i="1"/>
  <c r="M256" i="1"/>
  <c r="J256" i="1"/>
  <c r="I256" i="1"/>
  <c r="M252" i="1"/>
  <c r="J252" i="1"/>
  <c r="I252" i="1"/>
  <c r="M248" i="1"/>
  <c r="J248" i="1"/>
  <c r="I248" i="1"/>
  <c r="M241" i="1"/>
  <c r="J241" i="1"/>
  <c r="I241" i="1"/>
  <c r="M236" i="1"/>
  <c r="J236" i="1"/>
  <c r="I236" i="1"/>
  <c r="M230" i="1"/>
  <c r="J230" i="1"/>
  <c r="I230" i="1"/>
  <c r="M226" i="1"/>
  <c r="M224" i="1"/>
  <c r="J224" i="1"/>
  <c r="I224" i="1"/>
  <c r="M217" i="1"/>
  <c r="J217" i="1"/>
  <c r="I217" i="1"/>
  <c r="M210" i="1"/>
  <c r="J210" i="1"/>
  <c r="I210" i="1"/>
  <c r="M205" i="1"/>
  <c r="J205" i="1"/>
  <c r="I205" i="1"/>
  <c r="M201" i="1"/>
  <c r="J201" i="1"/>
  <c r="I201" i="1"/>
  <c r="M197" i="1"/>
  <c r="J197" i="1"/>
  <c r="I197" i="1"/>
  <c r="M194" i="1"/>
  <c r="J194" i="1"/>
  <c r="I194" i="1"/>
  <c r="M189" i="1"/>
  <c r="J189" i="1"/>
  <c r="I189" i="1"/>
  <c r="M186" i="1"/>
  <c r="J186" i="1"/>
  <c r="I186" i="1"/>
  <c r="M183" i="1"/>
  <c r="J183" i="1"/>
  <c r="I183" i="1"/>
  <c r="M180" i="1"/>
  <c r="J180" i="1"/>
  <c r="I180" i="1"/>
  <c r="M176" i="1"/>
  <c r="J176" i="1"/>
  <c r="I176" i="1"/>
  <c r="M171" i="1"/>
  <c r="J171" i="1"/>
  <c r="I171" i="1"/>
  <c r="M165" i="1"/>
  <c r="J165" i="1"/>
  <c r="I165" i="1"/>
  <c r="M157" i="1"/>
  <c r="J157" i="1"/>
  <c r="I157" i="1"/>
  <c r="M154" i="1"/>
  <c r="J154" i="1"/>
  <c r="I154" i="1"/>
  <c r="M149" i="1"/>
  <c r="J149" i="1"/>
  <c r="I149" i="1"/>
  <c r="M146" i="1"/>
  <c r="J146" i="1"/>
  <c r="I146" i="1"/>
  <c r="M141" i="1"/>
  <c r="J141" i="1"/>
  <c r="I141" i="1"/>
  <c r="M138" i="1"/>
  <c r="J138" i="1"/>
  <c r="I138" i="1"/>
  <c r="M134" i="1"/>
  <c r="M132" i="1"/>
  <c r="M130" i="1"/>
  <c r="M128" i="1"/>
  <c r="J128" i="1"/>
  <c r="I128" i="1"/>
  <c r="M125" i="1"/>
  <c r="J125" i="1"/>
  <c r="I125" i="1"/>
  <c r="M119" i="1"/>
  <c r="J119" i="1"/>
  <c r="I119" i="1"/>
  <c r="M115" i="1"/>
  <c r="M113" i="1"/>
  <c r="J113" i="1"/>
  <c r="I113" i="1"/>
  <c r="M109" i="1"/>
  <c r="J109" i="1"/>
  <c r="I109" i="1"/>
  <c r="M106" i="1"/>
  <c r="J106" i="1"/>
  <c r="I106" i="1"/>
  <c r="M101" i="1"/>
  <c r="J101" i="1"/>
  <c r="I101" i="1"/>
  <c r="M98" i="1"/>
  <c r="J98" i="1"/>
  <c r="I98" i="1"/>
  <c r="M91" i="1"/>
  <c r="J91" i="1"/>
  <c r="I91" i="1"/>
  <c r="M84" i="1"/>
  <c r="M82" i="1"/>
  <c r="J82" i="1"/>
  <c r="I82" i="1"/>
  <c r="M78" i="1"/>
  <c r="J78" i="1"/>
  <c r="I78" i="1"/>
  <c r="M73" i="1"/>
  <c r="J73" i="1"/>
  <c r="I73" i="1"/>
  <c r="M69" i="1"/>
  <c r="J69" i="1"/>
  <c r="I69" i="1"/>
  <c r="M65" i="1"/>
  <c r="J65" i="1"/>
  <c r="I65" i="1"/>
  <c r="M60" i="1"/>
  <c r="M58" i="1"/>
  <c r="J58" i="1"/>
  <c r="I58" i="1"/>
  <c r="M54" i="1"/>
  <c r="J54" i="1"/>
  <c r="I54" i="1"/>
  <c r="M51" i="1"/>
  <c r="J51" i="1"/>
  <c r="I51" i="1"/>
  <c r="M48" i="1"/>
  <c r="J48" i="1"/>
  <c r="I48" i="1"/>
  <c r="M43" i="1"/>
  <c r="J43" i="1"/>
  <c r="I43" i="1"/>
  <c r="M37" i="1"/>
  <c r="M35" i="1"/>
  <c r="J35" i="1"/>
  <c r="I35" i="1"/>
  <c r="M30" i="1"/>
  <c r="J30" i="1"/>
  <c r="I30" i="1"/>
  <c r="M26" i="1"/>
  <c r="J26" i="1"/>
  <c r="I26" i="1"/>
  <c r="M22" i="1"/>
  <c r="M20" i="1"/>
  <c r="J20" i="1"/>
  <c r="I20" i="1"/>
  <c r="M17" i="1"/>
  <c r="J17" i="1"/>
  <c r="I17" i="1"/>
  <c r="M14" i="1"/>
  <c r="M12" i="1"/>
  <c r="M10" i="1"/>
  <c r="J10" i="1"/>
  <c r="I10" i="1"/>
  <c r="M597" i="1" l="1"/>
  <c r="D23" i="2"/>
  <c r="D24" i="2" l="1"/>
</calcChain>
</file>

<file path=xl/sharedStrings.xml><?xml version="1.0" encoding="utf-8"?>
<sst xmlns="http://schemas.openxmlformats.org/spreadsheetml/2006/main" count="2690" uniqueCount="1272">
  <si>
    <t>GSTIN : 21AGHPB9356M1Z9</t>
  </si>
  <si>
    <t>PRAGATI LOGISTICS</t>
  </si>
  <si>
    <t>Thanking You…</t>
  </si>
  <si>
    <t>GST to be paid by Consignor under Reverse Charge Mechanism (RCM) as per GST</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</si>
  <si>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</si>
  <si>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</si>
  <si>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</si>
  <si>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</si>
  <si>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</si>
  <si>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</si>
  <si>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</si>
  <si>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</si>
  <si>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</si>
  <si>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</si>
  <si>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</si>
  <si>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</si>
  <si>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</si>
  <si>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</si>
  <si>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</si>
  <si>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</si>
  <si>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</si>
  <si>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</si>
  <si>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</si>
  <si>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</si>
  <si>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</si>
  <si>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</si>
  <si>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</si>
  <si>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</si>
  <si>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</si>
  <si>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</si>
  <si>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</si>
  <si>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</si>
  <si>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</si>
  <si>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BARBIL</t>
  </si>
  <si>
    <t>SORO</t>
  </si>
  <si>
    <t>KEONJHAR</t>
  </si>
  <si>
    <t xml:space="preserve"> BENAPUR</t>
  </si>
  <si>
    <t>ATHAGARH</t>
  </si>
  <si>
    <t>UDALA</t>
  </si>
  <si>
    <t>JAJPUR ROAD</t>
  </si>
  <si>
    <t>HARIPUR HAT</t>
  </si>
  <si>
    <t>JAJPUR TOWN</t>
  </si>
  <si>
    <t>KARANJIA</t>
  </si>
  <si>
    <t>PATANA</t>
  </si>
  <si>
    <t>SIMILIGUDA</t>
  </si>
  <si>
    <t>KABATABANDHA</t>
  </si>
  <si>
    <t>PARADEEP</t>
  </si>
  <si>
    <t>BASUDEVPUR</t>
  </si>
  <si>
    <t>TALCHER</t>
  </si>
  <si>
    <t>PHULBANI</t>
  </si>
  <si>
    <t>MANGALPUR</t>
  </si>
  <si>
    <t>JAGATSINGHPUR</t>
  </si>
  <si>
    <t>TRIP</t>
  </si>
  <si>
    <t>KAMAKHYANAGAR</t>
  </si>
  <si>
    <t>ANANDAPUR</t>
  </si>
  <si>
    <t>JARKA</t>
  </si>
  <si>
    <t>ANGUL</t>
  </si>
  <si>
    <t>BHUTMUNDAI</t>
  </si>
  <si>
    <t>SAMBALPUR</t>
  </si>
  <si>
    <t>SL</t>
  </si>
  <si>
    <t>KUAKHIA</t>
  </si>
  <si>
    <t>PALLAHAT</t>
  </si>
  <si>
    <t>BHADRAK</t>
  </si>
  <si>
    <t>JEYPORE</t>
  </si>
  <si>
    <t>TURUMUNGA</t>
  </si>
  <si>
    <t>G UDAYAGIRI</t>
  </si>
  <si>
    <t>BALIGUDA</t>
  </si>
  <si>
    <t>BALIPATANA</t>
  </si>
  <si>
    <t>BAITARANI ROAD</t>
  </si>
  <si>
    <t>RAIBANIA</t>
  </si>
  <si>
    <t>KHALIKOT</t>
  </si>
  <si>
    <t>CHANDPUR</t>
  </si>
  <si>
    <t>BARIPADA</t>
  </si>
  <si>
    <t>ITAMATI</t>
  </si>
  <si>
    <t>CHHATABARA</t>
  </si>
  <si>
    <t>PURI</t>
  </si>
  <si>
    <t>BAGUDI</t>
  </si>
  <si>
    <t>DIGAPAHANDI</t>
  </si>
  <si>
    <t>ASKA</t>
  </si>
  <si>
    <t>KARAPALLI</t>
  </si>
  <si>
    <t>DEOGAON</t>
  </si>
  <si>
    <t>DUBURI</t>
  </si>
  <si>
    <t>GHASIPURA</t>
  </si>
  <si>
    <t>RANAPUR</t>
  </si>
  <si>
    <t>KORAI</t>
  </si>
  <si>
    <t>KONARK</t>
  </si>
  <si>
    <t xml:space="preserve"> BADAPUT</t>
  </si>
  <si>
    <t>NAYAGARH</t>
  </si>
  <si>
    <t>HINDOL</t>
  </si>
  <si>
    <t>JALESWAR</t>
  </si>
  <si>
    <t>BADAPADANA</t>
  </si>
  <si>
    <t>NAUGAON</t>
  </si>
  <si>
    <t/>
  </si>
  <si>
    <t>PATTAMUNDAI</t>
  </si>
  <si>
    <t>NIALI</t>
  </si>
  <si>
    <t>DOMAPARA BANKI</t>
  </si>
  <si>
    <t>BALUGAON</t>
  </si>
  <si>
    <t>BAHANAGA</t>
  </si>
  <si>
    <t xml:space="preserve"> KUAPUT</t>
  </si>
  <si>
    <t>BISOI</t>
  </si>
  <si>
    <t>NILAGIRI</t>
  </si>
  <si>
    <t>BAGHAMARI</t>
  </si>
  <si>
    <t>RAMNAGAR</t>
  </si>
  <si>
    <t>BUGUDA</t>
  </si>
  <si>
    <t>PARJANG</t>
  </si>
  <si>
    <t>MERAMUNDALI</t>
  </si>
  <si>
    <t>CHANDIKHOL</t>
  </si>
  <si>
    <t>HARICHANDANPUR</t>
  </si>
  <si>
    <t>KHANTAPADA</t>
  </si>
  <si>
    <t>MONTH   : APRIL, 2024</t>
  </si>
  <si>
    <t>INVOICE DATE : 07/04/2024</t>
  </si>
  <si>
    <t>MAGURAGANDAPATANA</t>
  </si>
  <si>
    <t>KAPTIPADA</t>
  </si>
  <si>
    <t>KANSA</t>
  </si>
  <si>
    <t>NABARANGPUR</t>
  </si>
  <si>
    <t>JHUMPURA</t>
  </si>
  <si>
    <t>BALIA BALASORE</t>
  </si>
  <si>
    <t xml:space="preserve"> KHARIA GANJAM</t>
  </si>
  <si>
    <t>DHENKANAL</t>
  </si>
  <si>
    <t>2600</t>
  </si>
  <si>
    <t>SAHARADIA</t>
  </si>
  <si>
    <t>SALIPUR</t>
  </si>
  <si>
    <t>RAIRANGPUR</t>
  </si>
  <si>
    <t>BAHALDA</t>
  </si>
  <si>
    <t>CHHENDIPADA</t>
  </si>
  <si>
    <t>CHHATRAPUR</t>
  </si>
  <si>
    <t>DAMANJODI</t>
  </si>
  <si>
    <t>BHANJANAGAR</t>
  </si>
  <si>
    <t>JODA</t>
  </si>
  <si>
    <t>ERSAMA</t>
  </si>
  <si>
    <t>SISUA</t>
  </si>
  <si>
    <t>KOSALA</t>
  </si>
  <si>
    <t xml:space="preserve"> KANKADAHADA</t>
  </si>
  <si>
    <t>DANAGADI</t>
  </si>
  <si>
    <t>SUKINDA</t>
  </si>
  <si>
    <t>NARSINGHPUR</t>
  </si>
  <si>
    <t>BALASORE</t>
  </si>
  <si>
    <t>SAHADEVKHUNTA</t>
  </si>
  <si>
    <t>BHUBAN</t>
  </si>
  <si>
    <t xml:space="preserve"> KISHORENAGAR</t>
  </si>
  <si>
    <t xml:space="preserve"> SOMONATH HATA</t>
  </si>
  <si>
    <t>CHANDBALI</t>
  </si>
  <si>
    <t>CHHATIA</t>
  </si>
  <si>
    <t>BARAPADA</t>
  </si>
  <si>
    <t>ODAGAON</t>
  </si>
  <si>
    <t>GOBINDPUR</t>
  </si>
  <si>
    <t>BONTH CHAK</t>
  </si>
  <si>
    <t>MOTIGANJ</t>
  </si>
  <si>
    <t xml:space="preserve"> BADAPOSI</t>
  </si>
  <si>
    <t>JANLA</t>
  </si>
  <si>
    <t>JATNI</t>
  </si>
  <si>
    <t>PATRAPUR</t>
  </si>
  <si>
    <t>MANIJANGA</t>
  </si>
  <si>
    <t>MARKONA</t>
  </si>
  <si>
    <t>GUDIA KATENI</t>
  </si>
  <si>
    <t xml:space="preserve"> KANDHAL</t>
  </si>
  <si>
    <t>BANKI</t>
  </si>
  <si>
    <t>BANTALA</t>
  </si>
  <si>
    <t>BALIKUDA</t>
  </si>
  <si>
    <t>DERABISHI</t>
  </si>
  <si>
    <t>JARAPADA</t>
  </si>
  <si>
    <t>SIMULIA</t>
  </si>
  <si>
    <t>SAINKUL</t>
  </si>
  <si>
    <t>NIMAPALLI</t>
  </si>
  <si>
    <t>KORAPUT</t>
  </si>
  <si>
    <t>1290</t>
  </si>
  <si>
    <t>JHARIGAON</t>
  </si>
  <si>
    <t>1980</t>
  </si>
  <si>
    <t>08/4/2024</t>
  </si>
  <si>
    <t>NAGAPUR</t>
  </si>
  <si>
    <t>INVOICE DATE : 14/04/2024</t>
  </si>
  <si>
    <t>7718212</t>
  </si>
  <si>
    <t>NP/0469</t>
  </si>
  <si>
    <t>RAHAMA</t>
  </si>
  <si>
    <t>2751/1122/1950</t>
  </si>
  <si>
    <t xml:space="preserve"> </t>
  </si>
  <si>
    <t>NP/0470</t>
  </si>
  <si>
    <t>2102/2096</t>
  </si>
  <si>
    <t>7718216</t>
  </si>
  <si>
    <t>NP/0471</t>
  </si>
  <si>
    <t>2911/2074/2068/1990/1989/1976</t>
  </si>
  <si>
    <t>7718358</t>
  </si>
  <si>
    <t>NP/0475</t>
  </si>
  <si>
    <t>BAGADIA</t>
  </si>
  <si>
    <t>1148/2639/1405/1790</t>
  </si>
  <si>
    <t>7718351</t>
  </si>
  <si>
    <t>NP/0476</t>
  </si>
  <si>
    <t>RAJNAGAR</t>
  </si>
  <si>
    <t>1141/1667</t>
  </si>
  <si>
    <t>NP/0477</t>
  </si>
  <si>
    <t>2062</t>
  </si>
  <si>
    <t>NP/0478</t>
  </si>
  <si>
    <t>2786/1903/1893</t>
  </si>
  <si>
    <t>NP/0479</t>
  </si>
  <si>
    <t>1779/1778/1775/1774</t>
  </si>
  <si>
    <t>NP/0468</t>
  </si>
  <si>
    <t>1840/2738</t>
  </si>
  <si>
    <t>7718218</t>
  </si>
  <si>
    <t>NP/0472</t>
  </si>
  <si>
    <t>2922/1915</t>
  </si>
  <si>
    <t>NP/0473</t>
  </si>
  <si>
    <t>1987`</t>
  </si>
  <si>
    <t>NP/0474</t>
  </si>
  <si>
    <t>1532</t>
  </si>
  <si>
    <t>7718504</t>
  </si>
  <si>
    <t>NP/0480</t>
  </si>
  <si>
    <t>2073/2907/2072</t>
  </si>
  <si>
    <t>NP/0481</t>
  </si>
  <si>
    <t>638</t>
  </si>
  <si>
    <t>NP/0482</t>
  </si>
  <si>
    <t>2088.2900</t>
  </si>
  <si>
    <t>NP/0484</t>
  </si>
  <si>
    <t>1749/1654</t>
  </si>
  <si>
    <t>NP/0485</t>
  </si>
  <si>
    <t>2113</t>
  </si>
  <si>
    <t>NP/0486</t>
  </si>
  <si>
    <t>BADAMBA</t>
  </si>
  <si>
    <t>1992</t>
  </si>
  <si>
    <t>NP/0487</t>
  </si>
  <si>
    <t>1701</t>
  </si>
  <si>
    <t>7718213</t>
  </si>
  <si>
    <t>NP/0483</t>
  </si>
  <si>
    <t>689/772/756/087/086/085/006/872/541/511/510</t>
  </si>
  <si>
    <t>7718507</t>
  </si>
  <si>
    <t>NP/0493</t>
  </si>
  <si>
    <t>2058/2057/2007/2055/2056/2786</t>
  </si>
  <si>
    <t>NP/0494</t>
  </si>
  <si>
    <t>1963/1176</t>
  </si>
  <si>
    <t>NP/0495</t>
  </si>
  <si>
    <t>1111/1928</t>
  </si>
  <si>
    <t>NP/0496</t>
  </si>
  <si>
    <t>2846/666/739</t>
  </si>
  <si>
    <t>NP/0497</t>
  </si>
  <si>
    <t>926</t>
  </si>
  <si>
    <t>7718698</t>
  </si>
  <si>
    <t>NP/0489</t>
  </si>
  <si>
    <t>SEMILIGUDA</t>
  </si>
  <si>
    <t>2077</t>
  </si>
  <si>
    <t>NP/0490</t>
  </si>
  <si>
    <t>2071</t>
  </si>
  <si>
    <t>NP/0491</t>
  </si>
  <si>
    <t>1988</t>
  </si>
  <si>
    <t>NP/0492</t>
  </si>
  <si>
    <t>1999</t>
  </si>
  <si>
    <t>7719186</t>
  </si>
  <si>
    <t>NP/0498</t>
  </si>
  <si>
    <t>2098/2097/2887/</t>
  </si>
  <si>
    <t>NP/0499</t>
  </si>
  <si>
    <t>401/338/1712/2080/1708</t>
  </si>
  <si>
    <t>7718355</t>
  </si>
  <si>
    <t>NP/0514</t>
  </si>
  <si>
    <t>2915/2101/2100/2125</t>
  </si>
  <si>
    <t>NP/0515</t>
  </si>
  <si>
    <t>1604/1606/1605/2904/1145</t>
  </si>
  <si>
    <t>7719346</t>
  </si>
  <si>
    <t>NP/0504</t>
  </si>
  <si>
    <t>1747</t>
  </si>
  <si>
    <t>NP/0505</t>
  </si>
  <si>
    <t>1270/1271/1372/1373</t>
  </si>
  <si>
    <t>NP/0506</t>
  </si>
  <si>
    <t>1913/2108/2853</t>
  </si>
  <si>
    <t>7719188</t>
  </si>
  <si>
    <t>NP/0503</t>
  </si>
  <si>
    <t>KHAIRA</t>
  </si>
  <si>
    <t>1691/2842/1692/1690/1689/1688/1242</t>
  </si>
  <si>
    <t>7719345</t>
  </si>
  <si>
    <t>NP/0516</t>
  </si>
  <si>
    <t>1869/1588</t>
  </si>
  <si>
    <t>NP/0517</t>
  </si>
  <si>
    <t>1608/1870/1589/1439/1388/1700/1246/1853</t>
  </si>
  <si>
    <t>NP/0518</t>
  </si>
  <si>
    <t>1861/1764/1596/1226/1291/1437/1438/1443</t>
  </si>
  <si>
    <t>NP/0519</t>
  </si>
  <si>
    <t>1711/1666/1851/1865/1868/1852/1762/1710</t>
  </si>
  <si>
    <t>7719656</t>
  </si>
  <si>
    <t>NP/0520</t>
  </si>
  <si>
    <t>JANAKIDEIPUR</t>
  </si>
  <si>
    <t>2135/2136/1702</t>
  </si>
  <si>
    <t>NP/0521</t>
  </si>
  <si>
    <t>1624/1871/1481</t>
  </si>
  <si>
    <t>NP/0522</t>
  </si>
  <si>
    <t>2095</t>
  </si>
  <si>
    <t>7719340</t>
  </si>
  <si>
    <t>NP/0525</t>
  </si>
  <si>
    <t>1968</t>
  </si>
  <si>
    <t>NP/0526</t>
  </si>
  <si>
    <t>MATHANI</t>
  </si>
  <si>
    <t>2137/1558</t>
  </si>
  <si>
    <t>NP/0527</t>
  </si>
  <si>
    <t>1970/1975/1971</t>
  </si>
  <si>
    <t>7719658</t>
  </si>
  <si>
    <t>NP/0531</t>
  </si>
  <si>
    <t>2045</t>
  </si>
  <si>
    <t>NP/0532</t>
  </si>
  <si>
    <t>1943/1944</t>
  </si>
  <si>
    <t>NP/0533</t>
  </si>
  <si>
    <t>2779/1105/1548</t>
  </si>
  <si>
    <t>NP/0534</t>
  </si>
  <si>
    <t>2141/2142/2854</t>
  </si>
  <si>
    <t>7719341</t>
  </si>
  <si>
    <t>NP/0528</t>
  </si>
  <si>
    <t>1477/1476/1478/1475/1474</t>
  </si>
  <si>
    <t>NP/0529</t>
  </si>
  <si>
    <t>1820/1821/2839</t>
  </si>
  <si>
    <t>NP/0530</t>
  </si>
  <si>
    <t>1525/1526/1522/1524/1521/1523/2015</t>
  </si>
  <si>
    <t>7720092</t>
  </si>
  <si>
    <t>NP/0535</t>
  </si>
  <si>
    <t>2177</t>
  </si>
  <si>
    <t>7719991</t>
  </si>
  <si>
    <t>NP/0507</t>
  </si>
  <si>
    <t>GIRISOLA</t>
  </si>
  <si>
    <t>1886</t>
  </si>
  <si>
    <t>NP/0508</t>
  </si>
  <si>
    <t>2049</t>
  </si>
  <si>
    <t>NP/0509</t>
  </si>
  <si>
    <t>2053/2054</t>
  </si>
  <si>
    <t>NP/0510</t>
  </si>
  <si>
    <t>2065</t>
  </si>
  <si>
    <t>NP/0511</t>
  </si>
  <si>
    <t>2179</t>
  </si>
  <si>
    <t>NP/0512</t>
  </si>
  <si>
    <t>2780</t>
  </si>
  <si>
    <t>7719993</t>
  </si>
  <si>
    <t>NP/0536</t>
  </si>
  <si>
    <t>2782/1966</t>
  </si>
  <si>
    <t>NP/0537</t>
  </si>
  <si>
    <t>1857</t>
  </si>
  <si>
    <t>NP/0538</t>
  </si>
  <si>
    <t>2066</t>
  </si>
  <si>
    <t>NP/0539</t>
  </si>
  <si>
    <t>2025/2048</t>
  </si>
  <si>
    <t>NP/0540</t>
  </si>
  <si>
    <t>CHANDRAGIRI</t>
  </si>
  <si>
    <t>1619</t>
  </si>
  <si>
    <t>NP/0541</t>
  </si>
  <si>
    <t>1802/1791</t>
  </si>
  <si>
    <t>7719997</t>
  </si>
  <si>
    <t>NP/0523</t>
  </si>
  <si>
    <t>1807/1808/1811</t>
  </si>
  <si>
    <t>NP/0524</t>
  </si>
  <si>
    <t>2042/2043/2082</t>
  </si>
  <si>
    <t>7719996</t>
  </si>
  <si>
    <t>NP/0542</t>
  </si>
  <si>
    <t>GADASILA</t>
  </si>
  <si>
    <t>1765</t>
  </si>
  <si>
    <t>NP/0543</t>
  </si>
  <si>
    <t>2012/2924</t>
  </si>
  <si>
    <t>NP/0544</t>
  </si>
  <si>
    <t>1717/1698</t>
  </si>
  <si>
    <t>NP/0545</t>
  </si>
  <si>
    <t>1572/1583/1942</t>
  </si>
  <si>
    <t>7720494</t>
  </si>
  <si>
    <t>NP/0546</t>
  </si>
  <si>
    <t>CHADEIDHARA</t>
  </si>
  <si>
    <t>10000/2227</t>
  </si>
  <si>
    <t>NP/0547</t>
  </si>
  <si>
    <t>2226/2225</t>
  </si>
  <si>
    <t>7719189</t>
  </si>
  <si>
    <t>NP/0500</t>
  </si>
  <si>
    <t>1751/1748/2796</t>
  </si>
  <si>
    <t>NP/0501</t>
  </si>
  <si>
    <t>2793/2070/1978/1977</t>
  </si>
  <si>
    <t>NP/0502</t>
  </si>
  <si>
    <t>1959/1957/1956</t>
  </si>
  <si>
    <t>7720095</t>
  </si>
  <si>
    <t>NP/0548</t>
  </si>
  <si>
    <t>1766/1767/1114</t>
  </si>
  <si>
    <t>7720928</t>
  </si>
  <si>
    <t>NP/0549</t>
  </si>
  <si>
    <t>1347/1504</t>
  </si>
  <si>
    <t>NP/0550</t>
  </si>
  <si>
    <t>2863</t>
  </si>
  <si>
    <t>NP/0551</t>
  </si>
  <si>
    <t>1333/1331</t>
  </si>
  <si>
    <t>7720091</t>
  </si>
  <si>
    <t>NP/0552</t>
  </si>
  <si>
    <t>614</t>
  </si>
  <si>
    <t>NP/0553</t>
  </si>
  <si>
    <t>2044/2135</t>
  </si>
  <si>
    <t>NP/0554</t>
  </si>
  <si>
    <t>1958</t>
  </si>
  <si>
    <t>NP/0555</t>
  </si>
  <si>
    <t>2901/2052/1780//1777/1828/1829/1830/2050/2051</t>
  </si>
  <si>
    <t>NP/0556</t>
  </si>
  <si>
    <t>TANGI</t>
  </si>
  <si>
    <t>2144/2145/2143</t>
  </si>
  <si>
    <t>7719657</t>
  </si>
  <si>
    <t>NP/0557</t>
  </si>
  <si>
    <t>2069</t>
  </si>
  <si>
    <t>NP/0558</t>
  </si>
  <si>
    <t>2165/2166/2163/2167/2164/2162/2913</t>
  </si>
  <si>
    <t>7720496</t>
  </si>
  <si>
    <t>NP/0559</t>
  </si>
  <si>
    <t>1826/2266/2637/1143</t>
  </si>
  <si>
    <t>7719995</t>
  </si>
  <si>
    <t>NP/0513</t>
  </si>
  <si>
    <t>1483/1484/1485/1909/1910/2124/2847</t>
  </si>
  <si>
    <t>7721401</t>
  </si>
  <si>
    <t>09/4/2024</t>
  </si>
  <si>
    <t>NP/0560</t>
  </si>
  <si>
    <t>2059/2060/2061</t>
  </si>
  <si>
    <t>7721405</t>
  </si>
  <si>
    <t>NP/0561</t>
  </si>
  <si>
    <t>2424</t>
  </si>
  <si>
    <t>NP/0562</t>
  </si>
  <si>
    <t>2201/2202/2428/2429</t>
  </si>
  <si>
    <t>NP/0563</t>
  </si>
  <si>
    <t>2361</t>
  </si>
  <si>
    <t>7721403</t>
  </si>
  <si>
    <t>NP/0564</t>
  </si>
  <si>
    <t>2291/2919</t>
  </si>
  <si>
    <t>NP/0565</t>
  </si>
  <si>
    <t>2363/2364</t>
  </si>
  <si>
    <t>7721504</t>
  </si>
  <si>
    <t>NP/0566</t>
  </si>
  <si>
    <t>2127</t>
  </si>
  <si>
    <t>NP/0567</t>
  </si>
  <si>
    <t>1453</t>
  </si>
  <si>
    <t>NP/0568</t>
  </si>
  <si>
    <t>SABRANG</t>
  </si>
  <si>
    <t>1183/2875</t>
  </si>
  <si>
    <t>NP/0569</t>
  </si>
  <si>
    <t>BETADA</t>
  </si>
  <si>
    <t>788</t>
  </si>
  <si>
    <t>7721654</t>
  </si>
  <si>
    <t>NP/0570</t>
  </si>
  <si>
    <t>2481</t>
  </si>
  <si>
    <t>NP/0571</t>
  </si>
  <si>
    <t xml:space="preserve"> KARIMBAD</t>
  </si>
  <si>
    <t>2379/2881/2365</t>
  </si>
  <si>
    <t>7721503</t>
  </si>
  <si>
    <t>NP/0572</t>
  </si>
  <si>
    <t>PANIKOILI</t>
  </si>
  <si>
    <t>2306/2305/1301</t>
  </si>
  <si>
    <t>NP/0573</t>
  </si>
  <si>
    <t>2251/2448/2250/2249</t>
  </si>
  <si>
    <t>NP/0574</t>
  </si>
  <si>
    <t>2445/2359</t>
  </si>
  <si>
    <t>NP/0575</t>
  </si>
  <si>
    <t>2254/2253</t>
  </si>
  <si>
    <t>7721659</t>
  </si>
  <si>
    <t>NP/0576</t>
  </si>
  <si>
    <t>1954/1953</t>
  </si>
  <si>
    <t>NP/0577</t>
  </si>
  <si>
    <t>1819/1930/2103/2075/1818/1815/1814</t>
  </si>
  <si>
    <t>7721651</t>
  </si>
  <si>
    <t>NP/0579</t>
  </si>
  <si>
    <t>2280</t>
  </si>
  <si>
    <t>NP/0580</t>
  </si>
  <si>
    <t>2475/2765</t>
  </si>
  <si>
    <t>NP/0581</t>
  </si>
  <si>
    <t>2303</t>
  </si>
  <si>
    <t>NP/0582</t>
  </si>
  <si>
    <t>1667/1141</t>
  </si>
  <si>
    <t>NP/0583</t>
  </si>
  <si>
    <t>2279/2771</t>
  </si>
  <si>
    <t>NP/0584</t>
  </si>
  <si>
    <t>BALICHANDRAPUR</t>
  </si>
  <si>
    <t>2340</t>
  </si>
  <si>
    <t>NP/0585</t>
  </si>
  <si>
    <t>2198/2195/2194</t>
  </si>
  <si>
    <t>7721501</t>
  </si>
  <si>
    <t>NP/0589</t>
  </si>
  <si>
    <t>2204</t>
  </si>
  <si>
    <t>NP/0590</t>
  </si>
  <si>
    <t>2228</t>
  </si>
  <si>
    <t>NP/0591</t>
  </si>
  <si>
    <t>RAYAGADA</t>
  </si>
  <si>
    <t>2174</t>
  </si>
  <si>
    <t>NP/0592</t>
  </si>
  <si>
    <t>2176</t>
  </si>
  <si>
    <t>NP/0593</t>
  </si>
  <si>
    <t>MUNIGUDA</t>
  </si>
  <si>
    <t>2461</t>
  </si>
  <si>
    <t>7721821</t>
  </si>
  <si>
    <t>NP/0594</t>
  </si>
  <si>
    <t>2394/2891</t>
  </si>
  <si>
    <t>NP/0595</t>
  </si>
  <si>
    <t>2451/2398/2397</t>
  </si>
  <si>
    <t>NP/0596</t>
  </si>
  <si>
    <t>NP/0597</t>
  </si>
  <si>
    <t>2083/2885</t>
  </si>
  <si>
    <t>7721826</t>
  </si>
  <si>
    <t>NP/0598</t>
  </si>
  <si>
    <t>2404</t>
  </si>
  <si>
    <t>NP/0599</t>
  </si>
  <si>
    <t>2778</t>
  </si>
  <si>
    <t>NP/0600</t>
  </si>
  <si>
    <t>2422/2423</t>
  </si>
  <si>
    <t>7722125</t>
  </si>
  <si>
    <t>NP/0601</t>
  </si>
  <si>
    <t>1813</t>
  </si>
  <si>
    <t>NP/0602</t>
  </si>
  <si>
    <t>KHANDAPADA</t>
  </si>
  <si>
    <t>2181/1732/1731/1659/1657/1656/1655</t>
  </si>
  <si>
    <t>7721825</t>
  </si>
  <si>
    <t>NP/0603</t>
  </si>
  <si>
    <t>1102/2417/2263</t>
  </si>
  <si>
    <t>NP/0604</t>
  </si>
  <si>
    <t>BHOGRAI</t>
  </si>
  <si>
    <t>2799/1107/2412/2263/1773/1772/1771</t>
  </si>
  <si>
    <t>7722128</t>
  </si>
  <si>
    <t>NP/0605</t>
  </si>
  <si>
    <t>2207</t>
  </si>
  <si>
    <t>NP/0606</t>
  </si>
  <si>
    <t>BOLAGARH</t>
  </si>
  <si>
    <t>2237/2236/2232/2231/2230/2233/2234</t>
  </si>
  <si>
    <t>7721828</t>
  </si>
  <si>
    <t>NP/0607</t>
  </si>
  <si>
    <t>TELKOI</t>
  </si>
  <si>
    <t>233/2312/2314/</t>
  </si>
  <si>
    <t>NP/0608</t>
  </si>
  <si>
    <t>2632/1127/2000/</t>
  </si>
  <si>
    <t>NP/0609</t>
  </si>
  <si>
    <t>2643/</t>
  </si>
  <si>
    <t>NP/0610</t>
  </si>
  <si>
    <t xml:space="preserve"> JHINTIPAL</t>
  </si>
  <si>
    <t>1398</t>
  </si>
  <si>
    <t>7722560</t>
  </si>
  <si>
    <t>NP/0611</t>
  </si>
  <si>
    <t>2366/2920</t>
  </si>
  <si>
    <t>NP/0612</t>
  </si>
  <si>
    <t>2268</t>
  </si>
  <si>
    <t>7722562</t>
  </si>
  <si>
    <t>NP/0613</t>
  </si>
  <si>
    <t>2521</t>
  </si>
  <si>
    <t>NP/0614</t>
  </si>
  <si>
    <t>2362</t>
  </si>
  <si>
    <t>NP/0615</t>
  </si>
  <si>
    <t>2357/2215/2213</t>
  </si>
  <si>
    <t>7722565</t>
  </si>
  <si>
    <t>NP/0617</t>
  </si>
  <si>
    <t>2350/2351/2420</t>
  </si>
  <si>
    <t>NP/0618</t>
  </si>
  <si>
    <t>2388/2387</t>
  </si>
  <si>
    <t>NP/0616</t>
  </si>
  <si>
    <t>2464/2463/2462/2444</t>
  </si>
  <si>
    <t>7722567</t>
  </si>
  <si>
    <t>NP/0619</t>
  </si>
  <si>
    <t>AKHUAPADA</t>
  </si>
  <si>
    <t>1687</t>
  </si>
  <si>
    <t>NP/0620</t>
  </si>
  <si>
    <t>2008/2206/2132/1303</t>
  </si>
  <si>
    <t>NP/0621</t>
  </si>
  <si>
    <t>DHAMNAGAR</t>
  </si>
  <si>
    <t>2482/2479</t>
  </si>
  <si>
    <t>NP/0622</t>
  </si>
  <si>
    <t>MANJURI ROAD</t>
  </si>
  <si>
    <t>2857/1576</t>
  </si>
  <si>
    <t>7721820</t>
  </si>
  <si>
    <t>NP/0623</t>
  </si>
  <si>
    <t>210001</t>
  </si>
  <si>
    <t>NP/0624</t>
  </si>
  <si>
    <t>2386/2384</t>
  </si>
  <si>
    <t>NP/0625</t>
  </si>
  <si>
    <t>2396</t>
  </si>
  <si>
    <t>NP/0626</t>
  </si>
  <si>
    <t>1281</t>
  </si>
  <si>
    <t>NP/0627</t>
  </si>
  <si>
    <t>2260</t>
  </si>
  <si>
    <t>NP/0628</t>
  </si>
  <si>
    <t>2259</t>
  </si>
  <si>
    <t>7722379</t>
  </si>
  <si>
    <t>NP/0629</t>
  </si>
  <si>
    <t>NP/0630</t>
  </si>
  <si>
    <t xml:space="preserve"> VIKRAMPUR</t>
  </si>
  <si>
    <t>2349</t>
  </si>
  <si>
    <t>NP/0631</t>
  </si>
  <si>
    <t>MAHIDHARPUR</t>
  </si>
  <si>
    <t>2345</t>
  </si>
  <si>
    <t>NP/0632</t>
  </si>
  <si>
    <t>NALCO</t>
  </si>
  <si>
    <t>2011</t>
  </si>
  <si>
    <t>NP/0633</t>
  </si>
  <si>
    <t>2440</t>
  </si>
  <si>
    <t>NP/0634</t>
  </si>
  <si>
    <t>RANJAGOL</t>
  </si>
  <si>
    <t>2212</t>
  </si>
  <si>
    <t>7721827</t>
  </si>
  <si>
    <t>NP/0635</t>
  </si>
  <si>
    <t>2436/2435/2433/2432/2437</t>
  </si>
  <si>
    <t>7722374</t>
  </si>
  <si>
    <t>NP/0636</t>
  </si>
  <si>
    <t xml:space="preserve"> BODASA</t>
  </si>
  <si>
    <t>2182/1403</t>
  </si>
  <si>
    <t>NP/0637</t>
  </si>
  <si>
    <t>1338/2374/1332</t>
  </si>
  <si>
    <t>NP/0638</t>
  </si>
  <si>
    <t>1337/1757/2307/2873</t>
  </si>
  <si>
    <t>7722800</t>
  </si>
  <si>
    <t>NP/0639</t>
  </si>
  <si>
    <t>2377</t>
  </si>
  <si>
    <t>NP/0640</t>
  </si>
  <si>
    <t xml:space="preserve"> DENGA</t>
  </si>
  <si>
    <t>2512/2067</t>
  </si>
  <si>
    <t>NP/0641</t>
  </si>
  <si>
    <t>NP/0642</t>
  </si>
  <si>
    <t>2421/2398/2354/2355</t>
  </si>
  <si>
    <t>NP/0643</t>
  </si>
  <si>
    <t>SANTOSHPUR</t>
  </si>
  <si>
    <t>2242</t>
  </si>
  <si>
    <t>7722564</t>
  </si>
  <si>
    <t>NP/0644</t>
  </si>
  <si>
    <t>10002</t>
  </si>
  <si>
    <t>NP/0645</t>
  </si>
  <si>
    <t>2172</t>
  </si>
  <si>
    <t>NP/0646</t>
  </si>
  <si>
    <t>2506/2505/2511/2504/2507</t>
  </si>
  <si>
    <t>NP/0647</t>
  </si>
  <si>
    <t>2929</t>
  </si>
  <si>
    <t>7722566</t>
  </si>
  <si>
    <t>NP/0648</t>
  </si>
  <si>
    <t>SINGHPUR</t>
  </si>
  <si>
    <t>2256/2257</t>
  </si>
  <si>
    <t>NP/0649</t>
  </si>
  <si>
    <t>2414</t>
  </si>
  <si>
    <t>NP/0650</t>
  </si>
  <si>
    <t>PRITIPUR</t>
  </si>
  <si>
    <t>9163</t>
  </si>
  <si>
    <t>NP/0651</t>
  </si>
  <si>
    <t>BINJHARPUR</t>
  </si>
  <si>
    <t>7820</t>
  </si>
  <si>
    <t>NP/0652</t>
  </si>
  <si>
    <t>2906</t>
  </si>
  <si>
    <t>NP/0653</t>
  </si>
  <si>
    <t>2877</t>
  </si>
  <si>
    <t>NP/0654</t>
  </si>
  <si>
    <t>1746/1781/</t>
  </si>
  <si>
    <t>NP/0655</t>
  </si>
  <si>
    <t>1277/2800</t>
  </si>
  <si>
    <t>NP/0656</t>
  </si>
  <si>
    <t>2210</t>
  </si>
  <si>
    <t>7722563</t>
  </si>
  <si>
    <t>NP/0657</t>
  </si>
  <si>
    <t>2520/2530</t>
  </si>
  <si>
    <t>NP/0658</t>
  </si>
  <si>
    <t>MARTHPUR</t>
  </si>
  <si>
    <t>2368/2367/2369/2441/2921</t>
  </si>
  <si>
    <t>NP/0659</t>
  </si>
  <si>
    <t>2442/2928</t>
  </si>
  <si>
    <t>7723277</t>
  </si>
  <si>
    <t>10/4/2024</t>
  </si>
  <si>
    <t>NP/0660</t>
  </si>
  <si>
    <t>2636</t>
  </si>
  <si>
    <t>NP/0661</t>
  </si>
  <si>
    <t>2775/2649/2648/2651/2650</t>
  </si>
  <si>
    <t>7723279</t>
  </si>
  <si>
    <t>NP/0662</t>
  </si>
  <si>
    <t>2465/2675</t>
  </si>
  <si>
    <t>NP/0663</t>
  </si>
  <si>
    <t>2687</t>
  </si>
  <si>
    <t>NP/0664</t>
  </si>
  <si>
    <t>1168/1300/2665</t>
  </si>
  <si>
    <t>NP/0665</t>
  </si>
  <si>
    <t>2399</t>
  </si>
  <si>
    <t>NP/0666</t>
  </si>
  <si>
    <t>2516</t>
  </si>
  <si>
    <t>7723406</t>
  </si>
  <si>
    <t>NP/0667</t>
  </si>
  <si>
    <t>2561/2560/2498/2497</t>
  </si>
  <si>
    <t>7723400</t>
  </si>
  <si>
    <t>NP/0669</t>
  </si>
  <si>
    <t>2571/2564</t>
  </si>
  <si>
    <t>7723408</t>
  </si>
  <si>
    <t>NP/0668</t>
  </si>
  <si>
    <t>2381/2298</t>
  </si>
  <si>
    <t>NP/0670</t>
  </si>
  <si>
    <t>1715/1675</t>
  </si>
  <si>
    <t>NP/0671</t>
  </si>
  <si>
    <t>NP/0672</t>
  </si>
  <si>
    <t>2216/2214/2079/2681</t>
  </si>
  <si>
    <t>7723407</t>
  </si>
  <si>
    <t>NP/0673</t>
  </si>
  <si>
    <t>2658/2657/</t>
  </si>
  <si>
    <t>NP/0674</t>
  </si>
  <si>
    <t>2681/2682/2663</t>
  </si>
  <si>
    <t>NP/0675</t>
  </si>
  <si>
    <t xml:space="preserve">KHUNTUNI </t>
  </si>
  <si>
    <t>2674/2673</t>
  </si>
  <si>
    <t>7723405</t>
  </si>
  <si>
    <t>NP/0676</t>
  </si>
  <si>
    <t>2005</t>
  </si>
  <si>
    <t>NP/0677</t>
  </si>
  <si>
    <t>1860/2717/2720/2187/2679/2620/2425</t>
  </si>
  <si>
    <t>NP/0678</t>
  </si>
  <si>
    <t>BALITUTHA</t>
  </si>
  <si>
    <t>2607</t>
  </si>
  <si>
    <t>NP/0679</t>
  </si>
  <si>
    <t>SOMEPUR</t>
  </si>
  <si>
    <t>2427</t>
  </si>
  <si>
    <t>7723403</t>
  </si>
  <si>
    <t>NP/0680</t>
  </si>
  <si>
    <t>2849/2180/2602</t>
  </si>
  <si>
    <t>NP/0681</t>
  </si>
  <si>
    <t>2332/1272/2329/2330/2331/2333</t>
  </si>
  <si>
    <t>7723589</t>
  </si>
  <si>
    <t>NP/0682</t>
  </si>
  <si>
    <t>2536/2533/2535/2534/2880</t>
  </si>
  <si>
    <t>NP/0683</t>
  </si>
  <si>
    <t>2282</t>
  </si>
  <si>
    <t>NP/0684</t>
  </si>
  <si>
    <t>2220/2639/2219/2638/2643/2642/2855/2640/2641/</t>
  </si>
  <si>
    <t>NP/0685</t>
  </si>
  <si>
    <t>2527</t>
  </si>
  <si>
    <t>NP/0686</t>
  </si>
  <si>
    <t>1280</t>
  </si>
  <si>
    <t>7724288</t>
  </si>
  <si>
    <t>NP/0687</t>
  </si>
  <si>
    <t>2544</t>
  </si>
  <si>
    <t>NP/0688</t>
  </si>
  <si>
    <t>2637/2547/2545</t>
  </si>
  <si>
    <t>7724434</t>
  </si>
  <si>
    <t>NP/0689</t>
  </si>
  <si>
    <t>2134/2130</t>
  </si>
  <si>
    <t>NP/0690</t>
  </si>
  <si>
    <t>2613</t>
  </si>
  <si>
    <t>NP/0691</t>
  </si>
  <si>
    <t>2884/1714/1822</t>
  </si>
  <si>
    <t>NP/0692</t>
  </si>
  <si>
    <t>2574</t>
  </si>
  <si>
    <t>NP/0693</t>
  </si>
  <si>
    <t>2392</t>
  </si>
  <si>
    <t>NP/0694</t>
  </si>
  <si>
    <t>2477</t>
  </si>
  <si>
    <t>7724736</t>
  </si>
  <si>
    <t>NP/0695</t>
  </si>
  <si>
    <t>2796</t>
  </si>
  <si>
    <t>NP/0696</t>
  </si>
  <si>
    <t>2541/2542</t>
  </si>
  <si>
    <t>NP/0697</t>
  </si>
  <si>
    <t>2543</t>
  </si>
  <si>
    <t>NP/0698</t>
  </si>
  <si>
    <t>POLASARA</t>
  </si>
  <si>
    <t>2245/2247</t>
  </si>
  <si>
    <t>NP/0699</t>
  </si>
  <si>
    <t>2783/1152</t>
  </si>
  <si>
    <t>7724739</t>
  </si>
  <si>
    <t>NP/0700</t>
  </si>
  <si>
    <t>2688/2683</t>
  </si>
  <si>
    <t>NP/0701</t>
  </si>
  <si>
    <t>2678</t>
  </si>
  <si>
    <t>7724831</t>
  </si>
  <si>
    <t>NP/0705</t>
  </si>
  <si>
    <t>2686/2689</t>
  </si>
  <si>
    <t>7724735</t>
  </si>
  <si>
    <t>NP/0702</t>
  </si>
  <si>
    <t>2200</t>
  </si>
  <si>
    <t>NP/0703</t>
  </si>
  <si>
    <t>MAHAKALPADA</t>
  </si>
  <si>
    <t>2262/2288</t>
  </si>
  <si>
    <t>NP/0704</t>
  </si>
  <si>
    <t>THAKURPATNA</t>
  </si>
  <si>
    <t>2278/1278</t>
  </si>
  <si>
    <t>NP/0706</t>
  </si>
  <si>
    <t>2578</t>
  </si>
  <si>
    <t>NP/0707</t>
  </si>
  <si>
    <t>TINIMUHANI</t>
  </si>
  <si>
    <t>2277</t>
  </si>
  <si>
    <t>NP/0708</t>
  </si>
  <si>
    <t>2756/2166</t>
  </si>
  <si>
    <t>7724287</t>
  </si>
  <si>
    <t>NP/0719</t>
  </si>
  <si>
    <t>NP/0720</t>
  </si>
  <si>
    <t>1580/1824/1634/1630/1579/1693/1129/2889</t>
  </si>
  <si>
    <t>7724432</t>
  </si>
  <si>
    <t>NP/0709</t>
  </si>
  <si>
    <t>BETANATI</t>
  </si>
  <si>
    <t>1955</t>
  </si>
  <si>
    <t>NP/0710</t>
  </si>
  <si>
    <t>2413</t>
  </si>
  <si>
    <t>NP/0711</t>
  </si>
  <si>
    <t>2415/2416</t>
  </si>
  <si>
    <t>NP/0714</t>
  </si>
  <si>
    <t>2138/2139/2265/2844</t>
  </si>
  <si>
    <t>NP/0716</t>
  </si>
  <si>
    <t>2644/2645</t>
  </si>
  <si>
    <t>7724738</t>
  </si>
  <si>
    <t>NP/0712</t>
  </si>
  <si>
    <t>1842</t>
  </si>
  <si>
    <t>NP/0713</t>
  </si>
  <si>
    <t>CHANDESWAR</t>
  </si>
  <si>
    <t>2716</t>
  </si>
  <si>
    <t>NP/0715</t>
  </si>
  <si>
    <t>GANGAPUR</t>
  </si>
  <si>
    <t>2439</t>
  </si>
  <si>
    <t>NP/0717</t>
  </si>
  <si>
    <t>2434</t>
  </si>
  <si>
    <t>NP/0718</t>
  </si>
  <si>
    <t>2243</t>
  </si>
  <si>
    <t>7724833</t>
  </si>
  <si>
    <t>NP/0721</t>
  </si>
  <si>
    <t>2819/2802</t>
  </si>
  <si>
    <t>NP/0722</t>
  </si>
  <si>
    <t>2612</t>
  </si>
  <si>
    <t>NP/0723</t>
  </si>
  <si>
    <t>NP/0724</t>
  </si>
  <si>
    <t>2715/2714</t>
  </si>
  <si>
    <t>NP/0725</t>
  </si>
  <si>
    <t>2925</t>
  </si>
  <si>
    <t>7724835</t>
  </si>
  <si>
    <t>NP/0726</t>
  </si>
  <si>
    <t>2835</t>
  </si>
  <si>
    <t>NP/0727</t>
  </si>
  <si>
    <t>2515/2516/2517/2797</t>
  </si>
  <si>
    <t>NP/0728</t>
  </si>
  <si>
    <t>2702</t>
  </si>
  <si>
    <t>NP/0729</t>
  </si>
  <si>
    <t>2647/2646</t>
  </si>
  <si>
    <t>7724733</t>
  </si>
  <si>
    <t>NP/0730</t>
  </si>
  <si>
    <t>KALAPATHAR</t>
  </si>
  <si>
    <t>2292/2218</t>
  </si>
  <si>
    <t>NP/0731</t>
  </si>
  <si>
    <t>2079/2078</t>
  </si>
  <si>
    <t>7726300</t>
  </si>
  <si>
    <t>11/4/2024</t>
  </si>
  <si>
    <t>NP/0732</t>
  </si>
  <si>
    <t>2914/2949/2948</t>
  </si>
  <si>
    <t>NP/0733</t>
  </si>
  <si>
    <t>3172/2999</t>
  </si>
  <si>
    <t>NP/0734</t>
  </si>
  <si>
    <t>2889</t>
  </si>
  <si>
    <t>7726307</t>
  </si>
  <si>
    <t>NP/0735</t>
  </si>
  <si>
    <t>3171/2981/2995/2983/2984/2980/2985/2982</t>
  </si>
  <si>
    <t>7726306</t>
  </si>
  <si>
    <t>NP/0736</t>
  </si>
  <si>
    <t>2287/2217/2718</t>
  </si>
  <si>
    <t>NP/0737</t>
  </si>
  <si>
    <t>3163/2692</t>
  </si>
  <si>
    <t>NP/0738</t>
  </si>
  <si>
    <t>2973</t>
  </si>
  <si>
    <t>NP/0739</t>
  </si>
  <si>
    <t>3175/3177/3176/3174</t>
  </si>
  <si>
    <t>NP/0740</t>
  </si>
  <si>
    <t>2902/3169</t>
  </si>
  <si>
    <t>7726569</t>
  </si>
  <si>
    <t>NP/0741</t>
  </si>
  <si>
    <t>2764/2767/2769/3170/2821/2765/2766</t>
  </si>
  <si>
    <t>7726768</t>
  </si>
  <si>
    <t>NP/0742</t>
  </si>
  <si>
    <t>GODA</t>
  </si>
  <si>
    <t>3198/2957/2952</t>
  </si>
  <si>
    <t>NP/0743</t>
  </si>
  <si>
    <t>2584</t>
  </si>
  <si>
    <t>NP/0744</t>
  </si>
  <si>
    <t>2603</t>
  </si>
  <si>
    <t>NP/0745</t>
  </si>
  <si>
    <t>2159</t>
  </si>
  <si>
    <t>NP/0746</t>
  </si>
  <si>
    <t>2779/3137/2705</t>
  </si>
  <si>
    <t>NP/0747</t>
  </si>
  <si>
    <t>7726762</t>
  </si>
  <si>
    <t>NP/0748</t>
  </si>
  <si>
    <t>BONDAMUNDA</t>
  </si>
  <si>
    <t>2867</t>
  </si>
  <si>
    <t>NP/0749</t>
  </si>
  <si>
    <t>2246</t>
  </si>
  <si>
    <t>7726950</t>
  </si>
  <si>
    <t>NP/0750</t>
  </si>
  <si>
    <t>2863/2864</t>
  </si>
  <si>
    <t>NP/0751</t>
  </si>
  <si>
    <t>2788/2785</t>
  </si>
  <si>
    <t>NP/0752</t>
  </si>
  <si>
    <t>KHAMANGA</t>
  </si>
  <si>
    <t>2258/2731</t>
  </si>
  <si>
    <t>NP/0753</t>
  </si>
  <si>
    <t>3045/3039/</t>
  </si>
  <si>
    <t>7726401</t>
  </si>
  <si>
    <t>NP/0754</t>
  </si>
  <si>
    <t>2988/3009/3000/2990/3054</t>
  </si>
  <si>
    <t>NP/0755</t>
  </si>
  <si>
    <t>2493/2235/2879/2229</t>
  </si>
  <si>
    <t>7726566</t>
  </si>
  <si>
    <t>NP/0756</t>
  </si>
  <si>
    <t>2709/3165/2178/2708</t>
  </si>
  <si>
    <t>NP/0757</t>
  </si>
  <si>
    <t>3069</t>
  </si>
  <si>
    <t>7727040</t>
  </si>
  <si>
    <t>NP/0758</t>
  </si>
  <si>
    <t>2917/2745/2742</t>
  </si>
  <si>
    <t>NP/0759</t>
  </si>
  <si>
    <t>2927</t>
  </si>
  <si>
    <t>NP/0760</t>
  </si>
  <si>
    <t>3025</t>
  </si>
  <si>
    <t>7726958</t>
  </si>
  <si>
    <t>NP/0761</t>
  </si>
  <si>
    <t>2955</t>
  </si>
  <si>
    <t>NP/0762</t>
  </si>
  <si>
    <t>2704/2958</t>
  </si>
  <si>
    <t>NP/0763</t>
  </si>
  <si>
    <t>2962/2877/2546</t>
  </si>
  <si>
    <t>7727296</t>
  </si>
  <si>
    <t>NP/0764</t>
  </si>
  <si>
    <t>2575</t>
  </si>
  <si>
    <t>NP/0765</t>
  </si>
  <si>
    <t xml:space="preserve"> NUNUKAPASI</t>
  </si>
  <si>
    <t>2760/2747/2749</t>
  </si>
  <si>
    <t>7727041</t>
  </si>
  <si>
    <t>NP/0767</t>
  </si>
  <si>
    <t>BHOGARAI</t>
  </si>
  <si>
    <t>2804/2703/3035</t>
  </si>
  <si>
    <t>NP/0768</t>
  </si>
  <si>
    <t>2925/2680/1320</t>
  </si>
  <si>
    <t>NP/0769</t>
  </si>
  <si>
    <t>2696/1147</t>
  </si>
  <si>
    <t>NP/0770</t>
  </si>
  <si>
    <t>2919</t>
  </si>
  <si>
    <t>NP/0771</t>
  </si>
  <si>
    <t>2625/2626/2843</t>
  </si>
  <si>
    <t>NP/0772</t>
  </si>
  <si>
    <t>3034/3078/3030</t>
  </si>
  <si>
    <t>7727552</t>
  </si>
  <si>
    <t>NP/0773</t>
  </si>
  <si>
    <t>3110/2663/2635/2634/2633/2632/2631</t>
  </si>
  <si>
    <t>7727550</t>
  </si>
  <si>
    <t>NP/0779</t>
  </si>
  <si>
    <t>3164/3188/3199/3187/2518</t>
  </si>
  <si>
    <t>7727870</t>
  </si>
  <si>
    <t>NP/0774</t>
  </si>
  <si>
    <t>3003</t>
  </si>
  <si>
    <t>NP/0776</t>
  </si>
  <si>
    <t>2998</t>
  </si>
  <si>
    <t>NP/0777</t>
  </si>
  <si>
    <t>2797</t>
  </si>
  <si>
    <t>NP/0778</t>
  </si>
  <si>
    <t>2798</t>
  </si>
  <si>
    <t>NP/0780</t>
  </si>
  <si>
    <t>NP/0781</t>
  </si>
  <si>
    <t>2662</t>
  </si>
  <si>
    <t>NP/0782</t>
  </si>
  <si>
    <t xml:space="preserve"> GOLABANDHA</t>
  </si>
  <si>
    <t>2478</t>
  </si>
  <si>
    <t>NP/0783</t>
  </si>
  <si>
    <t>2833/2845</t>
  </si>
  <si>
    <t>7726959</t>
  </si>
  <si>
    <t>NP/0784</t>
  </si>
  <si>
    <t>3031/3032</t>
  </si>
  <si>
    <t>NP/0786</t>
  </si>
  <si>
    <t>2751/2746/2740/2734</t>
  </si>
  <si>
    <t>7727719</t>
  </si>
  <si>
    <t>NP/0785</t>
  </si>
  <si>
    <t>KANAS</t>
  </si>
  <si>
    <t>2296</t>
  </si>
  <si>
    <t>NP/0787</t>
  </si>
  <si>
    <t>1916/1759/1464/1308/1236</t>
  </si>
  <si>
    <t>7727871</t>
  </si>
  <si>
    <t>NP/0766</t>
  </si>
  <si>
    <t>2081/2041</t>
  </si>
  <si>
    <t>7728288</t>
  </si>
  <si>
    <t>NP/0788</t>
  </si>
  <si>
    <t>2911/2903</t>
  </si>
  <si>
    <t>NP/0789</t>
  </si>
  <si>
    <t>2820/2730</t>
  </si>
  <si>
    <t>7727879</t>
  </si>
  <si>
    <t>NP/0790</t>
  </si>
  <si>
    <t>2558/2552/2205/1247/2508/2284/2924</t>
  </si>
  <si>
    <t>NP/0791</t>
  </si>
  <si>
    <t>2780/712/896/895/608/593/592/589/559/609/908</t>
  </si>
  <si>
    <t>NP/0792</t>
  </si>
  <si>
    <t>2221/1800/3072/3064/2992/2963/2922</t>
  </si>
  <si>
    <t>7727297</t>
  </si>
  <si>
    <t>NP/0775</t>
  </si>
  <si>
    <t>2685/2684/2630</t>
  </si>
  <si>
    <t>7728779</t>
  </si>
  <si>
    <t>12/4/2024</t>
  </si>
  <si>
    <t>NP/0793</t>
  </si>
  <si>
    <t>2857/3044/2855/2858/2861/2865</t>
  </si>
  <si>
    <t>NP/0794</t>
  </si>
  <si>
    <t>2659</t>
  </si>
  <si>
    <t>7729013</t>
  </si>
  <si>
    <t>NP/0795</t>
  </si>
  <si>
    <t>UTTARA</t>
  </si>
  <si>
    <t>3225</t>
  </si>
  <si>
    <t>NP/0796</t>
  </si>
  <si>
    <t>3229</t>
  </si>
  <si>
    <t>7728778</t>
  </si>
  <si>
    <t>NP/0797</t>
  </si>
  <si>
    <t>2610</t>
  </si>
  <si>
    <t>NP/0798</t>
  </si>
  <si>
    <t>2585</t>
  </si>
  <si>
    <t>NP/0800</t>
  </si>
  <si>
    <t>2419/2748</t>
  </si>
  <si>
    <t>NP/0801</t>
  </si>
  <si>
    <t>2426/2967/3203</t>
  </si>
  <si>
    <t>NP/0802</t>
  </si>
  <si>
    <t>2580</t>
  </si>
  <si>
    <t>NP/0803</t>
  </si>
  <si>
    <t>ANAKHIA</t>
  </si>
  <si>
    <t>2581</t>
  </si>
  <si>
    <t>NP/0805</t>
  </si>
  <si>
    <t>2623</t>
  </si>
  <si>
    <t>7729091</t>
  </si>
  <si>
    <t>NP/0807</t>
  </si>
  <si>
    <t>3262</t>
  </si>
  <si>
    <t>NP/0808</t>
  </si>
  <si>
    <t>3268/3266</t>
  </si>
  <si>
    <t>7729154</t>
  </si>
  <si>
    <t>NP/0810</t>
  </si>
  <si>
    <t>3206</t>
  </si>
  <si>
    <t>NP/0811</t>
  </si>
  <si>
    <t xml:space="preserve"> MMENDHASALA</t>
  </si>
  <si>
    <t>3233</t>
  </si>
  <si>
    <t>NP/0812</t>
  </si>
  <si>
    <t>2945/3201/2938</t>
  </si>
  <si>
    <t>7728676</t>
  </si>
  <si>
    <t>NP/0799</t>
  </si>
  <si>
    <t>3153/113/109/108/107/106/080/074/068/067/066</t>
  </si>
  <si>
    <t>NP/0804</t>
  </si>
  <si>
    <t>3065/050/019/018/015/014/012/71/59/32/29/23</t>
  </si>
  <si>
    <t>NP/0806</t>
  </si>
  <si>
    <t>2921/920/894/885/884/871/866/847/828/782</t>
  </si>
  <si>
    <t>NP/0809</t>
  </si>
  <si>
    <t>781/74/27/26/11/31/32/51/90/91/94/95/4/5/6/24/10</t>
  </si>
  <si>
    <t>7729099</t>
  </si>
  <si>
    <t>NP/0813</t>
  </si>
  <si>
    <t>2430/2431/2961</t>
  </si>
  <si>
    <t>NP/0814</t>
  </si>
  <si>
    <t>2619</t>
  </si>
  <si>
    <t>7729327</t>
  </si>
  <si>
    <t>NP/0815</t>
  </si>
  <si>
    <t>3204</t>
  </si>
  <si>
    <t>7728774</t>
  </si>
  <si>
    <t>NP/0816</t>
  </si>
  <si>
    <t>2668</t>
  </si>
  <si>
    <t>NP/0817</t>
  </si>
  <si>
    <t>SUNABEDA</t>
  </si>
  <si>
    <t>2933</t>
  </si>
  <si>
    <t>NP/0818</t>
  </si>
  <si>
    <t>2671</t>
  </si>
  <si>
    <t>NP/0819</t>
  </si>
  <si>
    <t>2459</t>
  </si>
  <si>
    <t>NP/0820</t>
  </si>
  <si>
    <t>2805</t>
  </si>
  <si>
    <t>NP/0821</t>
  </si>
  <si>
    <t>2661</t>
  </si>
  <si>
    <t>NP/0822</t>
  </si>
  <si>
    <t>2691</t>
  </si>
  <si>
    <t>NP/0823</t>
  </si>
  <si>
    <t>2690</t>
  </si>
  <si>
    <t>NP/0824</t>
  </si>
  <si>
    <t>3168</t>
  </si>
  <si>
    <t>NP/0825</t>
  </si>
  <si>
    <t>2816</t>
  </si>
  <si>
    <t>NP/0826</t>
  </si>
  <si>
    <t>2875</t>
  </si>
  <si>
    <t>NP/0827</t>
  </si>
  <si>
    <t>3038</t>
  </si>
  <si>
    <t>NP/0828</t>
  </si>
  <si>
    <t>3040</t>
  </si>
  <si>
    <t>NP/0829</t>
  </si>
  <si>
    <t>1093</t>
  </si>
  <si>
    <t>NP/0830</t>
  </si>
  <si>
    <t>3142</t>
  </si>
  <si>
    <t>NP/0831</t>
  </si>
  <si>
    <t>3149</t>
  </si>
  <si>
    <t>7729579</t>
  </si>
  <si>
    <t>NP/0832</t>
  </si>
  <si>
    <t>3037/2732/2695</t>
  </si>
  <si>
    <t>NP/0833</t>
  </si>
  <si>
    <t>2655/2656/3023</t>
  </si>
  <si>
    <t>7729573</t>
  </si>
  <si>
    <t>NP/0837</t>
  </si>
  <si>
    <t>KUTRA ROURKELA</t>
  </si>
  <si>
    <t>2960/3020</t>
  </si>
  <si>
    <t>7729442</t>
  </si>
  <si>
    <t>NP/0838</t>
  </si>
  <si>
    <t>2728/156/152/147/114/081/073/049/016/909/907</t>
  </si>
  <si>
    <t>NP/0839</t>
  </si>
  <si>
    <t>2897/886/791/775/773/772/729/719/713/2553</t>
  </si>
  <si>
    <t>7729624</t>
  </si>
  <si>
    <t>NP/0835</t>
  </si>
  <si>
    <t>2928</t>
  </si>
  <si>
    <t>NP/0836</t>
  </si>
  <si>
    <t>2976/3260/3261</t>
  </si>
  <si>
    <t>NP/0834</t>
  </si>
  <si>
    <t>2519</t>
  </si>
  <si>
    <t>7729718</t>
  </si>
  <si>
    <t>NP/0840</t>
  </si>
  <si>
    <t>2882</t>
  </si>
  <si>
    <t>NP/0841</t>
  </si>
  <si>
    <t>2898/2879</t>
  </si>
  <si>
    <t>NP/0842</t>
  </si>
  <si>
    <t>2676</t>
  </si>
  <si>
    <t>7730072</t>
  </si>
  <si>
    <t>NP/0843</t>
  </si>
  <si>
    <t>3196</t>
  </si>
  <si>
    <t>7729911</t>
  </si>
  <si>
    <t>NP/0844</t>
  </si>
  <si>
    <t>2974/1805</t>
  </si>
  <si>
    <t>NP/0845</t>
  </si>
  <si>
    <t>GHATAGAON</t>
  </si>
  <si>
    <t>2888</t>
  </si>
  <si>
    <t>7730174</t>
  </si>
  <si>
    <t>NP/0846</t>
  </si>
  <si>
    <t>2293/1289</t>
  </si>
  <si>
    <t>NP/0847</t>
  </si>
  <si>
    <t>2325</t>
  </si>
  <si>
    <t>NP/0848</t>
  </si>
  <si>
    <t xml:space="preserve"> DEULI</t>
  </si>
  <si>
    <t>3227</t>
  </si>
  <si>
    <t>7729994</t>
  </si>
  <si>
    <t>NP/0849</t>
  </si>
  <si>
    <t>3276</t>
  </si>
  <si>
    <t>NP/0850</t>
  </si>
  <si>
    <t>2944/2942/2943/2937/2934/2931</t>
  </si>
  <si>
    <t>NP/0851</t>
  </si>
  <si>
    <t>3217/2893/3230</t>
  </si>
  <si>
    <t>NP/0852</t>
  </si>
  <si>
    <t>2395</t>
  </si>
  <si>
    <t>NP/0853</t>
  </si>
  <si>
    <t>2598</t>
  </si>
  <si>
    <t>7729997</t>
  </si>
  <si>
    <t>NP/0854</t>
  </si>
  <si>
    <t>2752</t>
  </si>
  <si>
    <t>NP/0855</t>
  </si>
  <si>
    <t>2040</t>
  </si>
  <si>
    <t>7730070</t>
  </si>
  <si>
    <t>NP/0856</t>
  </si>
  <si>
    <t>3036</t>
  </si>
  <si>
    <t>NP/0857</t>
  </si>
  <si>
    <t>3208/3219/2795</t>
  </si>
  <si>
    <t>NP/0858</t>
  </si>
  <si>
    <t>3112/3166</t>
  </si>
  <si>
    <t>NP/0859</t>
  </si>
  <si>
    <t>2832/2883/2831/2830/2859</t>
  </si>
  <si>
    <t>7730553</t>
  </si>
  <si>
    <t>13/4/2024</t>
  </si>
  <si>
    <t>NP/0860</t>
  </si>
  <si>
    <t>BALIAPAL</t>
  </si>
  <si>
    <t>3336/3337/3335/3358/3366/3351/1138</t>
  </si>
  <si>
    <t>7730680</t>
  </si>
  <si>
    <t>NP/0861</t>
  </si>
  <si>
    <t>SAILONG</t>
  </si>
  <si>
    <t>5106/1115</t>
  </si>
  <si>
    <t>NP/0862</t>
  </si>
  <si>
    <t>3258</t>
  </si>
  <si>
    <t>NP/0863</t>
  </si>
  <si>
    <t>KHALIAMENTA GHASIPURA</t>
  </si>
  <si>
    <t>3254/3255</t>
  </si>
  <si>
    <t>7730559</t>
  </si>
  <si>
    <t>NP/0864</t>
  </si>
  <si>
    <t>3297/3311/3305/3317</t>
  </si>
  <si>
    <t>7730781</t>
  </si>
  <si>
    <t>NP/0865</t>
  </si>
  <si>
    <t>3316</t>
  </si>
  <si>
    <t>7730782</t>
  </si>
  <si>
    <t>NP/0866</t>
  </si>
  <si>
    <t>3312/3307</t>
  </si>
  <si>
    <t>NP/0867</t>
  </si>
  <si>
    <t>TIRTOL</t>
  </si>
  <si>
    <t>3272/3271/3270</t>
  </si>
  <si>
    <t>7730905</t>
  </si>
  <si>
    <t>NP/0868</t>
  </si>
  <si>
    <t>2878/2876/2801</t>
  </si>
  <si>
    <t>NP/0869</t>
  </si>
  <si>
    <t>2947</t>
  </si>
  <si>
    <t>NP/0870</t>
  </si>
  <si>
    <t>3299/3077/3079</t>
  </si>
  <si>
    <t>7730903</t>
  </si>
  <si>
    <t>NP/0871</t>
  </si>
  <si>
    <t>3309/3215/3329/3302/3327</t>
  </si>
  <si>
    <t>NP/0872</t>
  </si>
  <si>
    <t>2596/3319</t>
  </si>
  <si>
    <t>NP/0873</t>
  </si>
  <si>
    <t>3390/3389</t>
  </si>
  <si>
    <t>NP/0874</t>
  </si>
  <si>
    <t>3293/3296/3288</t>
  </si>
  <si>
    <t>7731046</t>
  </si>
  <si>
    <t>NP/0875</t>
  </si>
  <si>
    <t>3131/3130</t>
  </si>
  <si>
    <t>NP/0876</t>
  </si>
  <si>
    <t>2954</t>
  </si>
  <si>
    <t>NP/0877</t>
  </si>
  <si>
    <t>3394/3322/3314</t>
  </si>
  <si>
    <t>7731306</t>
  </si>
  <si>
    <t>NP/0878</t>
  </si>
  <si>
    <t>2975</t>
  </si>
  <si>
    <t>NP/0879</t>
  </si>
  <si>
    <t>2996/2997/3048</t>
  </si>
  <si>
    <t>NP/0881</t>
  </si>
  <si>
    <t>3191/3193</t>
  </si>
  <si>
    <t>NP/0880</t>
  </si>
  <si>
    <t>3148</t>
  </si>
  <si>
    <t>7731201</t>
  </si>
  <si>
    <t>NP/0882</t>
  </si>
  <si>
    <t>3278/3292</t>
  </si>
  <si>
    <t>7731000</t>
  </si>
  <si>
    <t>NP/0884</t>
  </si>
  <si>
    <t>CHHAYAL SINGH</t>
  </si>
  <si>
    <t>NP/0885</t>
  </si>
  <si>
    <t>3359/3338</t>
  </si>
  <si>
    <t>NP/0886</t>
  </si>
  <si>
    <t>8531</t>
  </si>
  <si>
    <t>NP/0887</t>
  </si>
  <si>
    <t>1576</t>
  </si>
  <si>
    <t>7730900</t>
  </si>
  <si>
    <t>NP/0888</t>
  </si>
  <si>
    <t>2672</t>
  </si>
  <si>
    <t>NP/0889</t>
  </si>
  <si>
    <t>NP/0890</t>
  </si>
  <si>
    <t>2887/2900</t>
  </si>
  <si>
    <t>NP/0891</t>
  </si>
  <si>
    <t>3115/3197</t>
  </si>
  <si>
    <t>NP/0892</t>
  </si>
  <si>
    <t>3256</t>
  </si>
  <si>
    <t>NP/0893</t>
  </si>
  <si>
    <t>3352/3367/3368/3369</t>
  </si>
  <si>
    <t>7731302</t>
  </si>
  <si>
    <t>NP/0894</t>
  </si>
  <si>
    <t>3360/3342</t>
  </si>
  <si>
    <t>NP/0895</t>
  </si>
  <si>
    <t>3326/3319/3259</t>
  </si>
  <si>
    <t>7731309</t>
  </si>
  <si>
    <t>NP/0896</t>
  </si>
  <si>
    <t>1470</t>
  </si>
  <si>
    <t>NP/0897</t>
  </si>
  <si>
    <t>3350</t>
  </si>
  <si>
    <t>NP/0898</t>
  </si>
  <si>
    <t>2627</t>
  </si>
  <si>
    <t>NP/0900</t>
  </si>
  <si>
    <t>2964</t>
  </si>
  <si>
    <t>NP/0899</t>
  </si>
  <si>
    <t>3017</t>
  </si>
  <si>
    <t>7731801</t>
  </si>
  <si>
    <t>NP/0901</t>
  </si>
  <si>
    <t>3047</t>
  </si>
  <si>
    <t>NP/0902</t>
  </si>
  <si>
    <t>2754</t>
  </si>
  <si>
    <t>NP/0903</t>
  </si>
  <si>
    <t>2910/2918</t>
  </si>
  <si>
    <t>NP/0904</t>
  </si>
  <si>
    <t>3472/3473/3286</t>
  </si>
  <si>
    <t>NP/0905</t>
  </si>
  <si>
    <t>3281</t>
  </si>
  <si>
    <t>NP/0906</t>
  </si>
  <si>
    <t>3214</t>
  </si>
  <si>
    <t>7732046</t>
  </si>
  <si>
    <t>NP/0907</t>
  </si>
  <si>
    <t>BADASAHI BARIPADA</t>
  </si>
  <si>
    <t>3484/3486/3485/3483/</t>
  </si>
  <si>
    <t>NP/0908</t>
  </si>
  <si>
    <t>3461/3467/3460/3459/3456/3455/3454/3453</t>
  </si>
  <si>
    <t>7740012</t>
  </si>
  <si>
    <t>NP/0909</t>
  </si>
  <si>
    <t>2401/2402</t>
  </si>
  <si>
    <t>NP/0910</t>
  </si>
  <si>
    <t>NP/0911</t>
  </si>
  <si>
    <t>2408</t>
  </si>
  <si>
    <t>NP/0578</t>
  </si>
  <si>
    <t>2466</t>
  </si>
  <si>
    <t>NP/0586</t>
  </si>
  <si>
    <t>2302/2301/2299/2297/2335</t>
  </si>
  <si>
    <t>NP/0587</t>
  </si>
  <si>
    <t>2908/2474/2450</t>
  </si>
  <si>
    <t>NP/0588</t>
  </si>
  <si>
    <t>2449/2385</t>
  </si>
  <si>
    <t>NP/0883</t>
  </si>
  <si>
    <t>3298</t>
  </si>
  <si>
    <t>SAHADEV KHUNTA</t>
  </si>
  <si>
    <t>2390/2391/2393</t>
  </si>
  <si>
    <t>2317/2322/1150</t>
  </si>
  <si>
    <t>1577/1582/1587/1578/1685/1694/1590/1581</t>
  </si>
  <si>
    <t>2893/2892</t>
  </si>
  <si>
    <t>BHANDARI POKHARI</t>
  </si>
  <si>
    <t>BENAPUR</t>
  </si>
  <si>
    <t>(RUPEES ELEVEN LAKH ONE THOUSAND TWO HUNDRED TWENTY ONE ONLY)</t>
  </si>
  <si>
    <t>SHIPMENT DATE 08.04.2024 TO 14.04.2024</t>
  </si>
  <si>
    <t>BILL NO. :  2964</t>
  </si>
  <si>
    <t>DENGA</t>
  </si>
  <si>
    <t>(RUPEES ELEVEN LAKH TWENTY FIVE THOUSAND ONE HUNDRED SIXTY THREE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</si>
</sst>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4">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b/>
      <sz val="11"/>
      <name val="Calibri"/>
      <family val="2"/>
    </font>
    <font>
      <sz val="11"/>
      <name val="Calibri"/>
      <family val="2"/>
    </font>
    <font>
      <b/>
      <sz val="8"/>
      <color theme="1"/>
      <name val="Kinnari"/>
    </font>
    <font>
      <b/>
      <sz val="8"/>
      <color theme="1"/>
      <name val="Calibri"/>
      <family val="2"/>
    </font>
    <font>
      <sz val="8"/>
      <color theme="1"/>
      <name val="Kinnari"/>
    </font>
    <font>
      <b/>
      <sz val="11"/>
      <color theme="1"/>
      <name val="Kinnari"/>
    </font>
    <font>
      <b/>
      <sz val="11"/>
      <color theme="1"/>
      <name val="Calibri"/>
      <family val="2"/>
      <scheme val="minor"/>
    </font>
    <font>
      <b/>
      <sz val="10"/>
      <name val="Calibri"/>
      <family val="2"/>
    </font>
    <font>
      <sz val="10"/>
      <color theme="1"/>
      <name val="Kinnari"/>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06">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7" fillId="2" borderId="0" xfId="0" applyNumberFormat="1" applyFont="1" applyFill="1" applyAlignment="1">
      <alignment horizont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7" fillId="2" borderId="0" xfId="0" applyNumberFormat="1" applyFont="1" applyFill="1" applyAlignment="1">
      <alignment horizontal="left"/>
    </xf>
    <xf numFmtId="0" fontId="7" fillId="2" borderId="0" xfId="0" applyFont="1" applyFill="1" applyBorder="1" applyAlignment="1">
      <alignment horizontal="center" vertical="center"/>
    </xf>
    <xf numFmtId="0" fontId="7" fillId="2" borderId="0" xfId="0" applyFont="1" applyFill="1" applyAlignment="1">
      <alignment horizontal="left"/>
    </xf>
    <xf numFmtId="0" fontId="7" fillId="2" borderId="0" xfId="0" applyNumberFormat="1" applyFont="1" applyFill="1" applyAlignment="1">
      <alignment horizontal="center" vertical="center"/>
    </xf>
    <xf numFmtId="0" fontId="7" fillId="2" borderId="0" xfId="0" applyFont="1" applyFill="1" applyBorder="1" applyAlignment="1">
      <alignment horizont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7" fillId="2" borderId="0" xfId="0" applyFont="1" applyFill="1" applyAlignment="1">
      <alignment wrapText="1"/>
    </xf>
    <xf numFmtId="0" fontId="7" fillId="2" borderId="0" xfId="0" applyFont="1" applyFill="1"/>
    <xf numFmtId="164" fontId="7" fillId="2" borderId="0" xfId="0" applyNumberFormat="1" applyFont="1" applyFill="1" applyAlignment="1">
      <alignment horizontal="center"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12"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7" fillId="2" borderId="0" xfId="0" applyFont="1" applyFill="1" applyAlignment="1">
      <alignment vertical="center" wrapText="1"/>
    </xf>
    <xf numFmtId="0" fontId="7" fillId="2" borderId="0" xfId="0" applyFont="1" applyFill="1" applyBorder="1" applyAlignment="1">
      <alignment wrapText="1"/>
    </xf>
    <xf numFmtId="0" fontId="8" fillId="2" borderId="0" xfId="0" applyFont="1" applyFill="1" applyAlignment="1">
      <alignment vertical="center" wrapText="1"/>
    </xf>
    <xf numFmtId="2" fontId="7" fillId="2" borderId="0" xfId="0" applyNumberFormat="1" applyFont="1" applyFill="1" applyAlignment="1">
      <alignment vertical="center" wrapText="1"/>
    </xf>
    <xf numFmtId="0" fontId="8" fillId="2" borderId="0" xfId="0" applyFont="1" applyFill="1" applyAlignment="1">
      <alignment horizontal="left"/>
    </xf>
    <xf numFmtId="2" fontId="0" fillId="0" borderId="0" xfId="0" applyNumberFormat="1"/>
    <xf numFmtId="0" fontId="0" fillId="0" borderId="1" xfId="0" applyBorder="1" applyAlignment="1">
      <alignment vertical="center"/>
    </xf>
    <xf numFmtId="0" fontId="0" fillId="0" borderId="1" xfId="0" applyBorder="1" applyAlignment="1">
      <alignment vertical="center" wrapText="1"/>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vertical="center" wrapText="1"/>
    </xf>
    <xf numFmtId="0" fontId="17" fillId="2"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0" borderId="1" xfId="0" applyBorder="1" applyAlignment="1">
      <alignment horizontal="left" vertical="center"/>
    </xf>
    <xf numFmtId="0" fontId="4" fillId="0" borderId="7" xfId="0" applyFont="1" applyBorder="1" applyAlignment="1">
      <alignment horizontal="center" vertical="center"/>
    </xf>
    <xf numFmtId="0" fontId="5" fillId="2" borderId="0" xfId="0" applyFont="1" applyFill="1" applyBorder="1" applyAlignment="1">
      <alignment vertical="center"/>
    </xf>
    <xf numFmtId="0" fontId="16" fillId="0" borderId="1" xfId="0" applyFont="1" applyBorder="1" applyAlignment="1">
      <alignment vertical="center"/>
    </xf>
    <xf numFmtId="0" fontId="16" fillId="0" borderId="1" xfId="0" applyFont="1" applyBorder="1" applyAlignment="1">
      <alignment horizontal="left" vertical="center" wrapText="1"/>
    </xf>
    <xf numFmtId="0" fontId="0" fillId="2" borderId="1" xfId="0" applyFill="1" applyBorder="1" applyAlignment="1">
      <alignment horizontal="left" vertical="center" wrapText="1"/>
    </xf>
    <xf numFmtId="0" fontId="4" fillId="2" borderId="0" xfId="0" applyFont="1" applyFill="1" applyAlignment="1">
      <alignment horizontal="left"/>
    </xf>
    <xf numFmtId="0" fontId="4" fillId="2" borderId="0" xfId="0" applyFont="1" applyFill="1" applyBorder="1" applyAlignment="1">
      <alignment horizontal="center"/>
    </xf>
    <xf numFmtId="0" fontId="4" fillId="2" borderId="0" xfId="0" applyFont="1" applyFill="1"/>
    <xf numFmtId="0" fontId="4" fillId="2" borderId="0" xfId="0" applyNumberFormat="1" applyFont="1" applyFill="1" applyAlignment="1">
      <alignment horizontal="left"/>
    </xf>
    <xf numFmtId="0" fontId="4" fillId="2" borderId="0" xfId="0" applyNumberFormat="1" applyFont="1" applyFill="1" applyAlignment="1">
      <alignment vertical="center"/>
    </xf>
    <xf numFmtId="0" fontId="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4" fillId="2" borderId="0" xfId="0" applyNumberFormat="1" applyFont="1" applyFill="1" applyBorder="1" applyAlignment="1">
      <alignment horizontal="center"/>
    </xf>
    <xf numFmtId="2" fontId="21" fillId="2" borderId="0" xfId="0" applyNumberFormat="1" applyFont="1" applyFill="1" applyBorder="1" applyAlignment="1">
      <alignment horizontal="center"/>
    </xf>
    <xf numFmtId="0" fontId="4" fillId="2" borderId="1" xfId="0" applyFont="1" applyFill="1" applyBorder="1" applyAlignment="1">
      <alignment horizontal="center"/>
    </xf>
    <xf numFmtId="0" fontId="4" fillId="2" borderId="1" xfId="0" applyNumberFormat="1" applyFont="1" applyFill="1" applyBorder="1" applyAlignment="1">
      <alignment horizontal="center"/>
    </xf>
    <xf numFmtId="0" fontId="4" fillId="2" borderId="0" xfId="0" applyNumberFormat="1" applyFont="1" applyFill="1"/>
    <xf numFmtId="0" fontId="2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6" fillId="0" borderId="1" xfId="0" applyFont="1" applyBorder="1" applyAlignment="1">
      <alignment horizontal="right"/>
    </xf>
    <xf numFmtId="0" fontId="20" fillId="2" borderId="1" xfId="0" applyFont="1" applyFill="1" applyBorder="1" applyAlignment="1">
      <alignment horizontal="right" wrapText="1"/>
    </xf>
    <xf numFmtId="2" fontId="20" fillId="2" borderId="1" xfId="0" applyNumberFormat="1" applyFont="1" applyFill="1" applyBorder="1" applyAlignment="1">
      <alignment horizontal="right" wrapText="1"/>
    </xf>
    <xf numFmtId="0" fontId="12" fillId="2" borderId="1" xfId="0" applyFont="1" applyFill="1" applyBorder="1" applyAlignment="1">
      <alignment horizontal="right" wrapText="1"/>
    </xf>
    <xf numFmtId="2" fontId="12" fillId="2" borderId="1" xfId="0" applyNumberFormat="1" applyFont="1" applyFill="1" applyBorder="1" applyAlignment="1">
      <alignment horizontal="right" wrapText="1"/>
    </xf>
    <xf numFmtId="0" fontId="16" fillId="2" borderId="1" xfId="0" applyFont="1" applyFill="1" applyBorder="1" applyAlignment="1">
      <alignment horizontal="right"/>
    </xf>
    <xf numFmtId="2" fontId="22" fillId="0" borderId="1" xfId="0" applyNumberFormat="1" applyFont="1" applyBorder="1" applyAlignment="1">
      <alignment horizontal="right" vertical="center"/>
    </xf>
    <xf numFmtId="0" fontId="7" fillId="2" borderId="0" xfId="0" applyFont="1" applyFill="1" applyBorder="1" applyAlignment="1">
      <alignment horizontal="right" vertical="center" wrapText="1"/>
    </xf>
    <xf numFmtId="0" fontId="12" fillId="2" borderId="1" xfId="0" applyFont="1" applyFill="1" applyBorder="1" applyAlignment="1">
      <alignment horizontal="right" vertical="center" wrapText="1"/>
    </xf>
    <xf numFmtId="2" fontId="12" fillId="2" borderId="1" xfId="0" applyNumberFormat="1" applyFont="1" applyFill="1" applyBorder="1" applyAlignment="1">
      <alignment horizontal="right" vertical="center" wrapText="1"/>
    </xf>
    <xf numFmtId="0" fontId="18"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22"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4"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0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5"/>
  <sheetViews>
    <sheetView tabSelected="1" zoomScale="130" zoomScaleNormal="130" workbookViewId="0">
      <selection activeCell="O6" sqref="O6:O7"/>
    </sheetView>
  </sheetViews>
  <sheetFormatPr defaultRowHeight="15"/>
  <cols>
    <col min="1" max="1" width="4" style="17" customWidth="1"/>
    <col min="2" max="2" width="4.7109375" style="42" customWidth="1"/>
    <col min="3" max="3" width="8.42578125" style="17" customWidth="1"/>
    <col min="4" max="4" width="9" style="23" customWidth="1"/>
    <col min="5" max="5" width="10.42578125" style="34" customWidth="1"/>
    <col min="6" max="6" width="8.85546875" style="17" customWidth="1"/>
    <col min="7" max="7" width="18" style="51" customWidth="1"/>
    <col min="8" max="8" width="17.28515625" style="40" customWidth="1"/>
    <col min="9" max="9" width="6.5703125" style="71" bestFit="1" customWidth="1"/>
    <col min="10" max="10" width="7.5703125" style="71" customWidth="1"/>
    <col min="11" max="11" width="7.42578125" style="80" customWidth="1"/>
    <col min="12" max="12" width="5.140625" style="71" bestFit="1" customWidth="1"/>
    <col min="13" max="13" width="10.42578125" style="71" bestFit="1" customWidth="1"/>
    <col min="14" max="16384" width="9.140625" style="41"/>
  </cols>
  <sheetData>
    <row r="1" spans="1:13" s="25" customFormat="1" ht="15" customHeight="1">
      <c r="A1" s="18" t="s">
        <v>4</v>
      </c>
      <c r="B1" s="19"/>
      <c r="C1" s="20"/>
      <c r="D1" s="20"/>
      <c r="E1" s="21"/>
      <c r="F1" s="22"/>
      <c r="G1" s="48"/>
      <c r="H1" s="40"/>
      <c r="I1" s="72"/>
      <c r="J1" s="73" t="s">
        <v>109</v>
      </c>
      <c r="K1" s="74"/>
      <c r="L1" s="69"/>
      <c r="M1" s="69"/>
    </row>
    <row r="2" spans="1:13" s="28" customFormat="1" ht="15" customHeight="1">
      <c r="A2" s="18" t="s">
        <v>5</v>
      </c>
      <c r="B2" s="19"/>
      <c r="C2" s="20"/>
      <c r="D2" s="20"/>
      <c r="E2" s="21"/>
      <c r="F2" s="27"/>
      <c r="G2" s="48"/>
      <c r="H2" s="40"/>
      <c r="I2" s="72"/>
      <c r="J2" s="73" t="s">
        <v>1269</v>
      </c>
      <c r="K2" s="70"/>
      <c r="L2" s="69"/>
      <c r="M2" s="69"/>
    </row>
    <row r="3" spans="1:13" s="28" customFormat="1" ht="15" customHeight="1">
      <c r="A3" s="29" t="s">
        <v>6</v>
      </c>
      <c r="B3" s="30"/>
      <c r="C3" s="20"/>
      <c r="D3" s="20"/>
      <c r="E3" s="31"/>
      <c r="F3" s="32"/>
      <c r="H3" s="40"/>
      <c r="I3" s="72"/>
      <c r="J3" s="73" t="s">
        <v>170</v>
      </c>
      <c r="K3" s="70"/>
      <c r="L3" s="69"/>
      <c r="M3" s="69"/>
    </row>
    <row r="4" spans="1:13" s="28" customFormat="1" ht="15" customHeight="1">
      <c r="A4" s="29" t="s">
        <v>7</v>
      </c>
      <c r="B4" s="30"/>
      <c r="C4" s="20"/>
      <c r="D4" s="20"/>
      <c r="E4" s="45"/>
      <c r="F4" s="32"/>
      <c r="G4" s="49"/>
      <c r="H4" s="40"/>
      <c r="I4" s="72"/>
      <c r="J4" s="73" t="s">
        <v>0</v>
      </c>
      <c r="K4" s="70"/>
      <c r="L4" s="69"/>
      <c r="M4" s="69"/>
    </row>
    <row r="5" spans="1:13" s="28" customFormat="1" ht="15" customHeight="1">
      <c r="A5" s="32"/>
      <c r="B5" s="30"/>
      <c r="C5" s="32"/>
      <c r="D5" s="33"/>
      <c r="E5" s="34"/>
      <c r="F5" s="32"/>
      <c r="G5" s="48"/>
      <c r="H5" s="40"/>
      <c r="I5" s="72"/>
      <c r="J5" s="73" t="s">
        <v>8</v>
      </c>
      <c r="K5" s="70"/>
      <c r="L5" s="69"/>
      <c r="M5" s="69"/>
    </row>
    <row r="6" spans="1:13" s="28" customFormat="1" ht="15" customHeight="1">
      <c r="A6" s="35"/>
      <c r="B6" s="36"/>
      <c r="C6" s="37"/>
      <c r="D6" s="38"/>
      <c r="E6" s="35"/>
      <c r="F6" s="39"/>
      <c r="G6" s="50"/>
      <c r="H6" s="47"/>
      <c r="I6" s="75"/>
      <c r="J6" s="75"/>
      <c r="K6" s="76"/>
      <c r="L6" s="77"/>
      <c r="M6" s="70"/>
    </row>
    <row r="7" spans="1:13" s="61" customFormat="1" ht="22.5">
      <c r="A7" s="60" t="s">
        <v>59</v>
      </c>
      <c r="B7" s="60" t="s">
        <v>52</v>
      </c>
      <c r="C7" s="60" t="s">
        <v>25</v>
      </c>
      <c r="D7" s="60" t="s">
        <v>9</v>
      </c>
      <c r="E7" s="60" t="s">
        <v>10</v>
      </c>
      <c r="F7" s="60" t="s">
        <v>11</v>
      </c>
      <c r="G7" s="60" t="s">
        <v>12</v>
      </c>
      <c r="H7" s="60" t="s">
        <v>13</v>
      </c>
      <c r="I7" s="60" t="s">
        <v>14</v>
      </c>
      <c r="J7" s="60" t="s">
        <v>15</v>
      </c>
      <c r="K7" s="60" t="s">
        <v>16</v>
      </c>
      <c r="L7" s="60" t="s">
        <v>17</v>
      </c>
      <c r="M7" s="60" t="s">
        <v>18</v>
      </c>
    </row>
    <row r="8" spans="1:13" s="61" customFormat="1" ht="15" customHeight="1">
      <c r="A8" s="62">
        <v>1</v>
      </c>
      <c r="B8" s="60">
        <v>1</v>
      </c>
      <c r="C8" s="54" t="s">
        <v>171</v>
      </c>
      <c r="D8" s="56" t="s">
        <v>26</v>
      </c>
      <c r="E8" s="54" t="s">
        <v>168</v>
      </c>
      <c r="F8" s="54" t="s">
        <v>172</v>
      </c>
      <c r="G8" s="54" t="s">
        <v>173</v>
      </c>
      <c r="H8" s="55" t="s">
        <v>174</v>
      </c>
      <c r="I8" s="83">
        <v>33</v>
      </c>
      <c r="J8" s="83">
        <v>682</v>
      </c>
      <c r="K8" s="84" t="s">
        <v>175</v>
      </c>
      <c r="L8" s="85"/>
      <c r="M8" s="85"/>
    </row>
    <row r="9" spans="1:13" s="61" customFormat="1" ht="15" customHeight="1">
      <c r="A9" s="62">
        <v>2</v>
      </c>
      <c r="B9" s="60" t="s">
        <v>92</v>
      </c>
      <c r="C9" s="54"/>
      <c r="D9" s="56"/>
      <c r="E9" s="54" t="s">
        <v>168</v>
      </c>
      <c r="F9" s="54" t="s">
        <v>176</v>
      </c>
      <c r="G9" s="54" t="s">
        <v>120</v>
      </c>
      <c r="H9" s="55" t="s">
        <v>177</v>
      </c>
      <c r="I9" s="83">
        <v>9</v>
      </c>
      <c r="J9" s="83">
        <v>164</v>
      </c>
      <c r="K9" s="84"/>
      <c r="L9" s="85"/>
      <c r="M9" s="93"/>
    </row>
    <row r="10" spans="1:13" s="46" customFormat="1" ht="15" customHeight="1">
      <c r="A10" s="81" t="s">
        <v>92</v>
      </c>
      <c r="B10" s="82" t="s">
        <v>92</v>
      </c>
      <c r="C10" s="82"/>
      <c r="D10" s="82"/>
      <c r="E10" s="82"/>
      <c r="F10" s="82"/>
      <c r="G10" s="82"/>
      <c r="H10" s="82"/>
      <c r="I10" s="86">
        <f>SUM(I8:I9)</f>
        <v>42</v>
      </c>
      <c r="J10" s="86">
        <f>SUM(J8:J9)</f>
        <v>846</v>
      </c>
      <c r="K10" s="86">
        <v>1500</v>
      </c>
      <c r="L10" s="87">
        <v>2.33</v>
      </c>
      <c r="M10" s="87">
        <f>K10*L10</f>
        <v>3495</v>
      </c>
    </row>
    <row r="11" spans="1:13" s="61" customFormat="1" ht="30">
      <c r="A11" s="62">
        <v>3</v>
      </c>
      <c r="B11" s="60">
        <v>2</v>
      </c>
      <c r="C11" s="54" t="s">
        <v>178</v>
      </c>
      <c r="D11" s="56" t="s">
        <v>26</v>
      </c>
      <c r="E11" s="54" t="s">
        <v>168</v>
      </c>
      <c r="F11" s="54" t="s">
        <v>179</v>
      </c>
      <c r="G11" s="54" t="s">
        <v>36</v>
      </c>
      <c r="H11" s="55" t="s">
        <v>180</v>
      </c>
      <c r="I11" s="83">
        <v>149</v>
      </c>
      <c r="J11" s="83">
        <v>5350</v>
      </c>
      <c r="K11" s="84"/>
      <c r="L11" s="85"/>
      <c r="M11" s="85"/>
    </row>
    <row r="12" spans="1:13" s="46" customFormat="1" ht="15" customHeight="1">
      <c r="A12" s="81" t="s">
        <v>92</v>
      </c>
      <c r="B12" s="82" t="s">
        <v>92</v>
      </c>
      <c r="C12" s="82"/>
      <c r="D12" s="82"/>
      <c r="E12" s="82"/>
      <c r="F12" s="82"/>
      <c r="G12" s="82"/>
      <c r="H12" s="82"/>
      <c r="I12" s="86">
        <v>149</v>
      </c>
      <c r="J12" s="86">
        <v>5350</v>
      </c>
      <c r="K12" s="86">
        <v>5350</v>
      </c>
      <c r="L12" s="87">
        <v>2.33</v>
      </c>
      <c r="M12" s="87">
        <f>K12*L12</f>
        <v>12465.5</v>
      </c>
    </row>
    <row r="13" spans="1:13" s="61" customFormat="1" ht="30">
      <c r="A13" s="62">
        <v>4</v>
      </c>
      <c r="B13" s="60">
        <v>3</v>
      </c>
      <c r="C13" s="54" t="s">
        <v>181</v>
      </c>
      <c r="D13" s="56" t="s">
        <v>26</v>
      </c>
      <c r="E13" s="54" t="s">
        <v>168</v>
      </c>
      <c r="F13" s="54" t="s">
        <v>182</v>
      </c>
      <c r="G13" s="54" t="s">
        <v>183</v>
      </c>
      <c r="H13" s="55" t="s">
        <v>184</v>
      </c>
      <c r="I13" s="83">
        <v>203</v>
      </c>
      <c r="J13" s="83">
        <v>3808</v>
      </c>
      <c r="K13" s="84"/>
      <c r="L13" s="85"/>
      <c r="M13" s="85"/>
    </row>
    <row r="14" spans="1:13" s="46" customFormat="1" ht="15" customHeight="1">
      <c r="A14" s="81" t="s">
        <v>92</v>
      </c>
      <c r="B14" s="82" t="s">
        <v>92</v>
      </c>
      <c r="C14" s="82"/>
      <c r="D14" s="82"/>
      <c r="E14" s="82"/>
      <c r="F14" s="82"/>
      <c r="G14" s="82"/>
      <c r="H14" s="82"/>
      <c r="I14" s="86">
        <v>203</v>
      </c>
      <c r="J14" s="86">
        <v>3808</v>
      </c>
      <c r="K14" s="86">
        <v>3808</v>
      </c>
      <c r="L14" s="87">
        <v>2.33</v>
      </c>
      <c r="M14" s="87">
        <f>K14*L14</f>
        <v>8872.64</v>
      </c>
    </row>
    <row r="15" spans="1:13" s="61" customFormat="1" ht="15" customHeight="1">
      <c r="A15" s="62">
        <v>5</v>
      </c>
      <c r="B15" s="60">
        <v>4</v>
      </c>
      <c r="C15" s="54" t="s">
        <v>185</v>
      </c>
      <c r="D15" s="56" t="s">
        <v>26</v>
      </c>
      <c r="E15" s="54" t="s">
        <v>168</v>
      </c>
      <c r="F15" s="54" t="s">
        <v>186</v>
      </c>
      <c r="G15" s="54" t="s">
        <v>187</v>
      </c>
      <c r="H15" s="55" t="s">
        <v>188</v>
      </c>
      <c r="I15" s="83">
        <v>3</v>
      </c>
      <c r="J15" s="83">
        <v>49</v>
      </c>
      <c r="K15" s="84"/>
      <c r="L15" s="85"/>
      <c r="M15" s="85"/>
    </row>
    <row r="16" spans="1:13" s="61" customFormat="1" ht="15" customHeight="1">
      <c r="A16" s="62">
        <v>6</v>
      </c>
      <c r="B16" s="60" t="s">
        <v>92</v>
      </c>
      <c r="C16" s="54"/>
      <c r="D16" s="56"/>
      <c r="E16" s="54" t="s">
        <v>168</v>
      </c>
      <c r="F16" s="54" t="s">
        <v>189</v>
      </c>
      <c r="G16" s="54" t="s">
        <v>130</v>
      </c>
      <c r="H16" s="55" t="s">
        <v>190</v>
      </c>
      <c r="I16" s="83">
        <v>30</v>
      </c>
      <c r="J16" s="83">
        <v>1230</v>
      </c>
      <c r="K16" s="84"/>
      <c r="L16" s="85"/>
      <c r="M16" s="85"/>
    </row>
    <row r="17" spans="1:13" s="46" customFormat="1" ht="15" customHeight="1">
      <c r="A17" s="81" t="s">
        <v>92</v>
      </c>
      <c r="B17" s="82" t="s">
        <v>92</v>
      </c>
      <c r="C17" s="82"/>
      <c r="D17" s="82"/>
      <c r="E17" s="82"/>
      <c r="F17" s="82"/>
      <c r="G17" s="82"/>
      <c r="H17" s="82"/>
      <c r="I17" s="86">
        <f>SUM(I15:I16)</f>
        <v>33</v>
      </c>
      <c r="J17" s="86">
        <f>SUM(J15:J16)</f>
        <v>1279</v>
      </c>
      <c r="K17" s="86">
        <v>1500</v>
      </c>
      <c r="L17" s="87">
        <v>2.33</v>
      </c>
      <c r="M17" s="87">
        <f>K17*L17</f>
        <v>3495</v>
      </c>
    </row>
    <row r="18" spans="1:13" s="61" customFormat="1" ht="15" customHeight="1">
      <c r="A18" s="62">
        <v>7</v>
      </c>
      <c r="B18" s="60">
        <v>5</v>
      </c>
      <c r="C18" s="63">
        <v>7718215</v>
      </c>
      <c r="D18" s="56" t="s">
        <v>26</v>
      </c>
      <c r="E18" s="54" t="s">
        <v>168</v>
      </c>
      <c r="F18" s="54" t="s">
        <v>191</v>
      </c>
      <c r="G18" s="54" t="s">
        <v>68</v>
      </c>
      <c r="H18" s="55" t="s">
        <v>192</v>
      </c>
      <c r="I18" s="83">
        <v>19</v>
      </c>
      <c r="J18" s="83">
        <v>131</v>
      </c>
      <c r="K18" s="84"/>
      <c r="L18" s="85"/>
      <c r="M18" s="85"/>
    </row>
    <row r="19" spans="1:13" s="61" customFormat="1" ht="30">
      <c r="A19" s="62">
        <v>8</v>
      </c>
      <c r="B19" s="60" t="s">
        <v>92</v>
      </c>
      <c r="C19" s="54"/>
      <c r="D19" s="56"/>
      <c r="E19" s="54" t="s">
        <v>168</v>
      </c>
      <c r="F19" s="54" t="s">
        <v>193</v>
      </c>
      <c r="G19" s="54" t="s">
        <v>55</v>
      </c>
      <c r="H19" s="55" t="s">
        <v>194</v>
      </c>
      <c r="I19" s="83">
        <v>84</v>
      </c>
      <c r="J19" s="83">
        <v>1436</v>
      </c>
      <c r="K19" s="84"/>
      <c r="L19" s="85"/>
      <c r="M19" s="85"/>
    </row>
    <row r="20" spans="1:13" s="46" customFormat="1" ht="15" customHeight="1">
      <c r="A20" s="81" t="s">
        <v>92</v>
      </c>
      <c r="B20" s="82" t="s">
        <v>92</v>
      </c>
      <c r="C20" s="82"/>
      <c r="D20" s="82"/>
      <c r="E20" s="82"/>
      <c r="F20" s="82"/>
      <c r="G20" s="82"/>
      <c r="H20" s="82"/>
      <c r="I20" s="86">
        <f>SUM(I18:I19)</f>
        <v>103</v>
      </c>
      <c r="J20" s="86">
        <f>SUM(J18:J19)</f>
        <v>1567</v>
      </c>
      <c r="K20" s="86">
        <v>1567</v>
      </c>
      <c r="L20" s="87">
        <v>2.33</v>
      </c>
      <c r="M20" s="87">
        <f>K20*L20</f>
        <v>3651.11</v>
      </c>
    </row>
    <row r="21" spans="1:13" s="61" customFormat="1" ht="15" customHeight="1">
      <c r="A21" s="62">
        <v>9</v>
      </c>
      <c r="B21" s="60">
        <v>6</v>
      </c>
      <c r="C21" s="63">
        <v>7718214</v>
      </c>
      <c r="D21" s="56" t="s">
        <v>26</v>
      </c>
      <c r="E21" s="54" t="s">
        <v>168</v>
      </c>
      <c r="F21" s="54" t="s">
        <v>195</v>
      </c>
      <c r="G21" s="54" t="s">
        <v>51</v>
      </c>
      <c r="H21" s="55" t="s">
        <v>196</v>
      </c>
      <c r="I21" s="83">
        <v>143</v>
      </c>
      <c r="J21" s="83">
        <v>2077</v>
      </c>
      <c r="K21" s="84"/>
      <c r="L21" s="85"/>
      <c r="M21" s="85"/>
    </row>
    <row r="22" spans="1:13" s="46" customFormat="1" ht="15" customHeight="1">
      <c r="A22" s="81" t="s">
        <v>92</v>
      </c>
      <c r="B22" s="82" t="s">
        <v>92</v>
      </c>
      <c r="C22" s="82"/>
      <c r="D22" s="82"/>
      <c r="E22" s="82"/>
      <c r="F22" s="82"/>
      <c r="G22" s="82"/>
      <c r="H22" s="82"/>
      <c r="I22" s="86">
        <v>143</v>
      </c>
      <c r="J22" s="86">
        <v>2077</v>
      </c>
      <c r="K22" s="86">
        <v>2077</v>
      </c>
      <c r="L22" s="87">
        <v>2.33</v>
      </c>
      <c r="M22" s="87">
        <f>K22*L22</f>
        <v>4839.41</v>
      </c>
    </row>
    <row r="23" spans="1:13" s="61" customFormat="1" ht="15" customHeight="1">
      <c r="A23" s="62">
        <v>10</v>
      </c>
      <c r="B23" s="60">
        <v>7</v>
      </c>
      <c r="C23" s="54" t="s">
        <v>197</v>
      </c>
      <c r="D23" s="56" t="s">
        <v>26</v>
      </c>
      <c r="E23" s="54" t="s">
        <v>168</v>
      </c>
      <c r="F23" s="54" t="s">
        <v>198</v>
      </c>
      <c r="G23" s="54" t="s">
        <v>31</v>
      </c>
      <c r="H23" s="55" t="s">
        <v>199</v>
      </c>
      <c r="I23" s="83">
        <v>14</v>
      </c>
      <c r="J23" s="83">
        <v>443</v>
      </c>
      <c r="K23" s="84"/>
      <c r="L23" s="85"/>
      <c r="M23" s="85"/>
    </row>
    <row r="24" spans="1:13" s="61" customFormat="1" ht="15" customHeight="1">
      <c r="A24" s="62">
        <v>11</v>
      </c>
      <c r="B24" s="60" t="s">
        <v>92</v>
      </c>
      <c r="C24" s="54"/>
      <c r="D24" s="56"/>
      <c r="E24" s="54" t="s">
        <v>168</v>
      </c>
      <c r="F24" s="54" t="s">
        <v>200</v>
      </c>
      <c r="G24" s="54" t="s">
        <v>31</v>
      </c>
      <c r="H24" s="55" t="s">
        <v>201</v>
      </c>
      <c r="I24" s="83">
        <v>10</v>
      </c>
      <c r="J24" s="83">
        <v>198</v>
      </c>
      <c r="K24" s="84"/>
      <c r="L24" s="85"/>
      <c r="M24" s="85"/>
    </row>
    <row r="25" spans="1:13" s="61" customFormat="1" ht="15" customHeight="1">
      <c r="A25" s="62">
        <v>12</v>
      </c>
      <c r="B25" s="60" t="s">
        <v>92</v>
      </c>
      <c r="C25" s="54"/>
      <c r="D25" s="56"/>
      <c r="E25" s="54" t="s">
        <v>168</v>
      </c>
      <c r="F25" s="54" t="s">
        <v>202</v>
      </c>
      <c r="G25" s="54" t="s">
        <v>118</v>
      </c>
      <c r="H25" s="55" t="s">
        <v>203</v>
      </c>
      <c r="I25" s="83">
        <v>26</v>
      </c>
      <c r="J25" s="83">
        <v>449</v>
      </c>
      <c r="K25" s="84"/>
      <c r="L25" s="85"/>
      <c r="M25" s="85"/>
    </row>
    <row r="26" spans="1:13" s="46" customFormat="1" ht="15" customHeight="1">
      <c r="A26" s="81" t="s">
        <v>92</v>
      </c>
      <c r="B26" s="82" t="s">
        <v>92</v>
      </c>
      <c r="C26" s="82"/>
      <c r="D26" s="82"/>
      <c r="E26" s="82"/>
      <c r="F26" s="82"/>
      <c r="G26" s="82"/>
      <c r="H26" s="82"/>
      <c r="I26" s="86">
        <f>SUM(I23:I25)</f>
        <v>50</v>
      </c>
      <c r="J26" s="86">
        <f>SUM(J23:J25)</f>
        <v>1090</v>
      </c>
      <c r="K26" s="86">
        <v>1500</v>
      </c>
      <c r="L26" s="87">
        <v>2.33</v>
      </c>
      <c r="M26" s="87">
        <f>K26*L26</f>
        <v>3495</v>
      </c>
    </row>
    <row r="27" spans="1:13" s="61" customFormat="1" ht="15" customHeight="1">
      <c r="A27" s="62">
        <v>13</v>
      </c>
      <c r="B27" s="60">
        <v>8</v>
      </c>
      <c r="C27" s="54" t="s">
        <v>204</v>
      </c>
      <c r="D27" s="56" t="s">
        <v>26</v>
      </c>
      <c r="E27" s="54" t="s">
        <v>168</v>
      </c>
      <c r="F27" s="54" t="s">
        <v>205</v>
      </c>
      <c r="G27" s="54" t="s">
        <v>163</v>
      </c>
      <c r="H27" s="55" t="s">
        <v>206</v>
      </c>
      <c r="I27" s="83">
        <v>82</v>
      </c>
      <c r="J27" s="83">
        <v>2743</v>
      </c>
      <c r="K27" s="84"/>
      <c r="L27" s="85"/>
      <c r="M27" s="85"/>
    </row>
    <row r="28" spans="1:13" s="61" customFormat="1" ht="15" customHeight="1">
      <c r="A28" s="62">
        <v>14</v>
      </c>
      <c r="B28" s="60" t="s">
        <v>92</v>
      </c>
      <c r="C28" s="54"/>
      <c r="D28" s="56"/>
      <c r="E28" s="54" t="s">
        <v>168</v>
      </c>
      <c r="F28" s="54" t="s">
        <v>207</v>
      </c>
      <c r="G28" s="54" t="s">
        <v>81</v>
      </c>
      <c r="H28" s="55" t="s">
        <v>208</v>
      </c>
      <c r="I28" s="83">
        <v>5</v>
      </c>
      <c r="J28" s="83">
        <v>95</v>
      </c>
      <c r="K28" s="84"/>
      <c r="L28" s="85"/>
      <c r="M28" s="85"/>
    </row>
    <row r="29" spans="1:13" s="61" customFormat="1" ht="15" customHeight="1">
      <c r="A29" s="62">
        <v>15</v>
      </c>
      <c r="B29" s="60" t="s">
        <v>92</v>
      </c>
      <c r="C29" s="54"/>
      <c r="D29" s="56"/>
      <c r="E29" s="54" t="s">
        <v>168</v>
      </c>
      <c r="F29" s="54" t="s">
        <v>209</v>
      </c>
      <c r="G29" s="54" t="s">
        <v>28</v>
      </c>
      <c r="H29" s="55" t="s">
        <v>210</v>
      </c>
      <c r="I29" s="83">
        <v>27</v>
      </c>
      <c r="J29" s="83">
        <v>327</v>
      </c>
      <c r="K29" s="84"/>
      <c r="L29" s="85"/>
      <c r="M29" s="85"/>
    </row>
    <row r="30" spans="1:13" s="46" customFormat="1" ht="15" customHeight="1">
      <c r="A30" s="81" t="s">
        <v>92</v>
      </c>
      <c r="B30" s="82" t="s">
        <v>92</v>
      </c>
      <c r="C30" s="82"/>
      <c r="D30" s="82"/>
      <c r="E30" s="82"/>
      <c r="F30" s="82"/>
      <c r="G30" s="82"/>
      <c r="H30" s="82"/>
      <c r="I30" s="86">
        <f>SUM(I27:I29)</f>
        <v>114</v>
      </c>
      <c r="J30" s="86">
        <f>SUM(J27:J29)</f>
        <v>3165</v>
      </c>
      <c r="K30" s="86">
        <v>3165</v>
      </c>
      <c r="L30" s="87">
        <v>2.33</v>
      </c>
      <c r="M30" s="87">
        <f>K30*L30</f>
        <v>7374.45</v>
      </c>
    </row>
    <row r="31" spans="1:13" s="61" customFormat="1" ht="15" customHeight="1">
      <c r="A31" s="62">
        <v>16</v>
      </c>
      <c r="B31" s="60">
        <v>9</v>
      </c>
      <c r="C31" s="54"/>
      <c r="D31" s="56" t="s">
        <v>26</v>
      </c>
      <c r="E31" s="54" t="s">
        <v>168</v>
      </c>
      <c r="F31" s="54" t="s">
        <v>211</v>
      </c>
      <c r="G31" s="54" t="s">
        <v>135</v>
      </c>
      <c r="H31" s="55" t="s">
        <v>212</v>
      </c>
      <c r="I31" s="83">
        <v>52</v>
      </c>
      <c r="J31" s="83">
        <v>873</v>
      </c>
      <c r="K31" s="84"/>
      <c r="L31" s="85"/>
      <c r="M31" s="85"/>
    </row>
    <row r="32" spans="1:13" s="61" customFormat="1" ht="15" customHeight="1">
      <c r="A32" s="62">
        <v>17</v>
      </c>
      <c r="B32" s="60" t="s">
        <v>92</v>
      </c>
      <c r="C32" s="54"/>
      <c r="D32" s="56"/>
      <c r="E32" s="54" t="s">
        <v>168</v>
      </c>
      <c r="F32" s="54" t="s">
        <v>213</v>
      </c>
      <c r="G32" s="54" t="s">
        <v>135</v>
      </c>
      <c r="H32" s="55" t="s">
        <v>214</v>
      </c>
      <c r="I32" s="83">
        <v>8</v>
      </c>
      <c r="J32" s="83">
        <v>146</v>
      </c>
      <c r="K32" s="84"/>
      <c r="L32" s="85"/>
      <c r="M32" s="85"/>
    </row>
    <row r="33" spans="1:13" s="61" customFormat="1" ht="15" customHeight="1">
      <c r="A33" s="62">
        <v>18</v>
      </c>
      <c r="B33" s="60" t="s">
        <v>92</v>
      </c>
      <c r="C33" s="54"/>
      <c r="D33" s="56"/>
      <c r="E33" s="54" t="s">
        <v>168</v>
      </c>
      <c r="F33" s="54" t="s">
        <v>215</v>
      </c>
      <c r="G33" s="54" t="s">
        <v>216</v>
      </c>
      <c r="H33" s="55" t="s">
        <v>217</v>
      </c>
      <c r="I33" s="83">
        <v>17</v>
      </c>
      <c r="J33" s="83">
        <v>257</v>
      </c>
      <c r="K33" s="84"/>
      <c r="L33" s="85"/>
      <c r="M33" s="85"/>
    </row>
    <row r="34" spans="1:13" s="61" customFormat="1" ht="15" customHeight="1">
      <c r="A34" s="62">
        <v>19</v>
      </c>
      <c r="B34" s="60" t="s">
        <v>92</v>
      </c>
      <c r="C34" s="54"/>
      <c r="D34" s="56"/>
      <c r="E34" s="54" t="s">
        <v>168</v>
      </c>
      <c r="F34" s="54" t="s">
        <v>218</v>
      </c>
      <c r="G34" s="54" t="s">
        <v>216</v>
      </c>
      <c r="H34" s="55" t="s">
        <v>219</v>
      </c>
      <c r="I34" s="83">
        <v>23</v>
      </c>
      <c r="J34" s="83">
        <v>416</v>
      </c>
      <c r="K34" s="84"/>
      <c r="L34" s="85"/>
      <c r="M34" s="85"/>
    </row>
    <row r="35" spans="1:13" s="46" customFormat="1" ht="15" customHeight="1">
      <c r="A35" s="81" t="s">
        <v>92</v>
      </c>
      <c r="B35" s="82" t="s">
        <v>92</v>
      </c>
      <c r="C35" s="82"/>
      <c r="D35" s="82"/>
      <c r="E35" s="82"/>
      <c r="F35" s="82"/>
      <c r="G35" s="82"/>
      <c r="H35" s="82"/>
      <c r="I35" s="86">
        <f>SUM(I31:I34)</f>
        <v>100</v>
      </c>
      <c r="J35" s="86">
        <f>SUM(J31:J34)</f>
        <v>1692</v>
      </c>
      <c r="K35" s="86">
        <v>1692</v>
      </c>
      <c r="L35" s="87">
        <v>2.33</v>
      </c>
      <c r="M35" s="87">
        <f>K35*L35</f>
        <v>3942.36</v>
      </c>
    </row>
    <row r="36" spans="1:13" s="61" customFormat="1" ht="45">
      <c r="A36" s="62">
        <v>20</v>
      </c>
      <c r="B36" s="60">
        <v>10</v>
      </c>
      <c r="C36" s="54" t="s">
        <v>220</v>
      </c>
      <c r="D36" s="56" t="s">
        <v>26</v>
      </c>
      <c r="E36" s="54" t="s">
        <v>168</v>
      </c>
      <c r="F36" s="54" t="s">
        <v>221</v>
      </c>
      <c r="G36" s="54" t="s">
        <v>57</v>
      </c>
      <c r="H36" s="55" t="s">
        <v>222</v>
      </c>
      <c r="I36" s="83">
        <v>262</v>
      </c>
      <c r="J36" s="83">
        <v>6486</v>
      </c>
      <c r="K36" s="84"/>
      <c r="L36" s="85"/>
      <c r="M36" s="85"/>
    </row>
    <row r="37" spans="1:13" s="46" customFormat="1" ht="15" customHeight="1">
      <c r="A37" s="81" t="s">
        <v>92</v>
      </c>
      <c r="B37" s="82" t="s">
        <v>92</v>
      </c>
      <c r="C37" s="82"/>
      <c r="D37" s="82"/>
      <c r="E37" s="82"/>
      <c r="F37" s="82"/>
      <c r="G37" s="82"/>
      <c r="H37" s="82"/>
      <c r="I37" s="86">
        <v>262</v>
      </c>
      <c r="J37" s="86">
        <v>6486</v>
      </c>
      <c r="K37" s="86">
        <v>6486</v>
      </c>
      <c r="L37" s="87">
        <v>2.33</v>
      </c>
      <c r="M37" s="87">
        <f>K37*L37</f>
        <v>15112.380000000001</v>
      </c>
    </row>
    <row r="38" spans="1:13" s="61" customFormat="1" ht="30">
      <c r="A38" s="62">
        <v>21</v>
      </c>
      <c r="B38" s="60">
        <v>11</v>
      </c>
      <c r="C38" s="54" t="s">
        <v>223</v>
      </c>
      <c r="D38" s="56" t="s">
        <v>26</v>
      </c>
      <c r="E38" s="54" t="s">
        <v>168</v>
      </c>
      <c r="F38" s="54" t="s">
        <v>224</v>
      </c>
      <c r="G38" s="54" t="s">
        <v>66</v>
      </c>
      <c r="H38" s="55" t="s">
        <v>225</v>
      </c>
      <c r="I38" s="83">
        <v>112</v>
      </c>
      <c r="J38" s="83">
        <v>2450</v>
      </c>
      <c r="K38" s="84"/>
      <c r="L38" s="85"/>
      <c r="M38" s="85"/>
    </row>
    <row r="39" spans="1:13" s="61" customFormat="1" ht="15" customHeight="1">
      <c r="A39" s="62">
        <v>22</v>
      </c>
      <c r="B39" s="60" t="s">
        <v>92</v>
      </c>
      <c r="C39" s="54"/>
      <c r="D39" s="56"/>
      <c r="E39" s="54" t="s">
        <v>168</v>
      </c>
      <c r="F39" s="54" t="s">
        <v>226</v>
      </c>
      <c r="G39" s="54" t="s">
        <v>144</v>
      </c>
      <c r="H39" s="55" t="s">
        <v>227</v>
      </c>
      <c r="I39" s="83">
        <v>26</v>
      </c>
      <c r="J39" s="83">
        <v>626</v>
      </c>
      <c r="K39" s="84"/>
      <c r="L39" s="85"/>
      <c r="M39" s="85"/>
    </row>
    <row r="40" spans="1:13" s="61" customFormat="1" ht="15" customHeight="1">
      <c r="A40" s="62">
        <v>23</v>
      </c>
      <c r="B40" s="60" t="s">
        <v>92</v>
      </c>
      <c r="C40" s="54"/>
      <c r="D40" s="56"/>
      <c r="E40" s="54" t="s">
        <v>168</v>
      </c>
      <c r="F40" s="54" t="s">
        <v>228</v>
      </c>
      <c r="G40" s="54" t="s">
        <v>73</v>
      </c>
      <c r="H40" s="55" t="s">
        <v>229</v>
      </c>
      <c r="I40" s="83">
        <v>15</v>
      </c>
      <c r="J40" s="83">
        <v>112</v>
      </c>
      <c r="K40" s="84"/>
      <c r="L40" s="85"/>
      <c r="M40" s="85"/>
    </row>
    <row r="41" spans="1:13" s="61" customFormat="1" ht="15" customHeight="1">
      <c r="A41" s="62">
        <v>24</v>
      </c>
      <c r="B41" s="60" t="s">
        <v>92</v>
      </c>
      <c r="C41" s="54"/>
      <c r="D41" s="56"/>
      <c r="E41" s="54" t="s">
        <v>168</v>
      </c>
      <c r="F41" s="54" t="s">
        <v>230</v>
      </c>
      <c r="G41" s="54" t="s">
        <v>73</v>
      </c>
      <c r="H41" s="55" t="s">
        <v>231</v>
      </c>
      <c r="I41" s="83">
        <v>6</v>
      </c>
      <c r="J41" s="83">
        <v>117</v>
      </c>
      <c r="K41" s="84"/>
      <c r="L41" s="85"/>
      <c r="M41" s="85"/>
    </row>
    <row r="42" spans="1:13" s="61" customFormat="1" ht="15" customHeight="1">
      <c r="A42" s="62">
        <v>25</v>
      </c>
      <c r="B42" s="60" t="s">
        <v>92</v>
      </c>
      <c r="C42" s="54"/>
      <c r="D42" s="56"/>
      <c r="E42" s="54" t="s">
        <v>168</v>
      </c>
      <c r="F42" s="54" t="s">
        <v>232</v>
      </c>
      <c r="G42" s="54" t="s">
        <v>83</v>
      </c>
      <c r="H42" s="55" t="s">
        <v>233</v>
      </c>
      <c r="I42" s="83">
        <v>3</v>
      </c>
      <c r="J42" s="83">
        <v>23</v>
      </c>
      <c r="K42" s="84"/>
      <c r="L42" s="85"/>
      <c r="M42" s="85"/>
    </row>
    <row r="43" spans="1:13" s="46" customFormat="1" ht="15" customHeight="1">
      <c r="A43" s="81" t="s">
        <v>92</v>
      </c>
      <c r="B43" s="82" t="s">
        <v>92</v>
      </c>
      <c r="C43" s="82"/>
      <c r="D43" s="82"/>
      <c r="E43" s="82"/>
      <c r="F43" s="82"/>
      <c r="G43" s="82"/>
      <c r="H43" s="82"/>
      <c r="I43" s="91">
        <f>SUM(I38:I42)</f>
        <v>162</v>
      </c>
      <c r="J43" s="91">
        <f>SUM(J38:J42)</f>
        <v>3328</v>
      </c>
      <c r="K43" s="91">
        <v>3328</v>
      </c>
      <c r="L43" s="92">
        <v>2.33</v>
      </c>
      <c r="M43" s="92">
        <f>K43*L43</f>
        <v>7754.24</v>
      </c>
    </row>
    <row r="44" spans="1:13" s="61" customFormat="1" ht="15" customHeight="1">
      <c r="A44" s="62">
        <v>26</v>
      </c>
      <c r="B44" s="60">
        <v>12</v>
      </c>
      <c r="C44" s="54" t="s">
        <v>234</v>
      </c>
      <c r="D44" s="56" t="s">
        <v>32</v>
      </c>
      <c r="E44" s="54" t="s">
        <v>168</v>
      </c>
      <c r="F44" s="54" t="s">
        <v>235</v>
      </c>
      <c r="G44" s="66" t="s">
        <v>236</v>
      </c>
      <c r="H44" s="55" t="s">
        <v>237</v>
      </c>
      <c r="I44" s="83">
        <v>15</v>
      </c>
      <c r="J44" s="83">
        <v>285</v>
      </c>
      <c r="K44" s="84"/>
      <c r="L44" s="85"/>
      <c r="M44" s="85"/>
    </row>
    <row r="45" spans="1:13" s="61" customFormat="1" ht="15" customHeight="1">
      <c r="A45" s="62">
        <v>27</v>
      </c>
      <c r="B45" s="60" t="s">
        <v>92</v>
      </c>
      <c r="C45" s="54"/>
      <c r="D45" s="56"/>
      <c r="E45" s="54" t="s">
        <v>168</v>
      </c>
      <c r="F45" s="54" t="s">
        <v>238</v>
      </c>
      <c r="G45" s="54" t="s">
        <v>114</v>
      </c>
      <c r="H45" s="55" t="s">
        <v>239</v>
      </c>
      <c r="I45" s="83">
        <v>15</v>
      </c>
      <c r="J45" s="83">
        <v>400</v>
      </c>
      <c r="K45" s="84"/>
      <c r="L45" s="85"/>
      <c r="M45" s="85"/>
    </row>
    <row r="46" spans="1:13" s="61" customFormat="1" ht="15" customHeight="1">
      <c r="A46" s="62">
        <v>28</v>
      </c>
      <c r="B46" s="60" t="s">
        <v>92</v>
      </c>
      <c r="C46" s="54"/>
      <c r="D46" s="56"/>
      <c r="E46" s="54" t="s">
        <v>168</v>
      </c>
      <c r="F46" s="54" t="s">
        <v>240</v>
      </c>
      <c r="G46" s="54" t="s">
        <v>63</v>
      </c>
      <c r="H46" s="55" t="s">
        <v>241</v>
      </c>
      <c r="I46" s="83">
        <v>3</v>
      </c>
      <c r="J46" s="83">
        <v>777</v>
      </c>
      <c r="K46" s="84"/>
      <c r="L46" s="85"/>
      <c r="M46" s="85"/>
    </row>
    <row r="47" spans="1:13" s="61" customFormat="1" ht="15" customHeight="1">
      <c r="A47" s="62">
        <v>29</v>
      </c>
      <c r="B47" s="60" t="s">
        <v>92</v>
      </c>
      <c r="C47" s="54"/>
      <c r="D47" s="56"/>
      <c r="E47" s="54" t="s">
        <v>168</v>
      </c>
      <c r="F47" s="54" t="s">
        <v>242</v>
      </c>
      <c r="G47" s="54" t="s">
        <v>63</v>
      </c>
      <c r="H47" s="55" t="s">
        <v>243</v>
      </c>
      <c r="I47" s="83">
        <v>42</v>
      </c>
      <c r="J47" s="83">
        <v>142</v>
      </c>
      <c r="K47" s="84"/>
      <c r="L47" s="85"/>
      <c r="M47" s="85"/>
    </row>
    <row r="48" spans="1:13" s="46" customFormat="1" ht="15" customHeight="1">
      <c r="A48" s="81" t="s">
        <v>92</v>
      </c>
      <c r="B48" s="82" t="s">
        <v>92</v>
      </c>
      <c r="C48" s="82"/>
      <c r="D48" s="82"/>
      <c r="E48" s="82"/>
      <c r="F48" s="82"/>
      <c r="G48" s="82"/>
      <c r="H48" s="82"/>
      <c r="I48" s="86">
        <f>SUM(I44:I47)</f>
        <v>75</v>
      </c>
      <c r="J48" s="86">
        <f>SUM(J44:J47)</f>
        <v>1604</v>
      </c>
      <c r="K48" s="86">
        <v>1604</v>
      </c>
      <c r="L48" s="87">
        <v>4.5</v>
      </c>
      <c r="M48" s="87">
        <f>K48*L48</f>
        <v>7218</v>
      </c>
    </row>
    <row r="49" spans="1:13" s="61" customFormat="1">
      <c r="A49" s="62">
        <v>30</v>
      </c>
      <c r="B49" s="60">
        <v>13</v>
      </c>
      <c r="C49" s="54" t="s">
        <v>244</v>
      </c>
      <c r="D49" s="56" t="s">
        <v>26</v>
      </c>
      <c r="E49" s="54" t="s">
        <v>168</v>
      </c>
      <c r="F49" s="54" t="s">
        <v>245</v>
      </c>
      <c r="G49" s="54" t="s">
        <v>43</v>
      </c>
      <c r="H49" s="55" t="s">
        <v>246</v>
      </c>
      <c r="I49" s="83">
        <v>17</v>
      </c>
      <c r="J49" s="83">
        <v>243</v>
      </c>
      <c r="K49" s="84"/>
      <c r="L49" s="85"/>
      <c r="M49" s="85"/>
    </row>
    <row r="50" spans="1:13" s="61" customFormat="1" ht="30">
      <c r="A50" s="62">
        <v>31</v>
      </c>
      <c r="B50" s="60" t="s">
        <v>92</v>
      </c>
      <c r="C50" s="54"/>
      <c r="D50" s="56"/>
      <c r="E50" s="54" t="s">
        <v>168</v>
      </c>
      <c r="F50" s="54" t="s">
        <v>247</v>
      </c>
      <c r="G50" s="54" t="s">
        <v>35</v>
      </c>
      <c r="H50" s="55" t="s">
        <v>248</v>
      </c>
      <c r="I50" s="83">
        <v>177</v>
      </c>
      <c r="J50" s="83">
        <v>3536</v>
      </c>
      <c r="K50" s="84"/>
      <c r="L50" s="85"/>
      <c r="M50" s="85"/>
    </row>
    <row r="51" spans="1:13" s="46" customFormat="1" ht="15" customHeight="1">
      <c r="A51" s="81" t="s">
        <v>92</v>
      </c>
      <c r="B51" s="82" t="s">
        <v>92</v>
      </c>
      <c r="C51" s="82"/>
      <c r="D51" s="82"/>
      <c r="E51" s="82"/>
      <c r="F51" s="82"/>
      <c r="G51" s="82"/>
      <c r="H51" s="82"/>
      <c r="I51" s="86">
        <f>SUM(I49:I50)</f>
        <v>194</v>
      </c>
      <c r="J51" s="86">
        <f>SUM(J49:J50)</f>
        <v>3779</v>
      </c>
      <c r="K51" s="86">
        <v>3779</v>
      </c>
      <c r="L51" s="87">
        <v>2.33</v>
      </c>
      <c r="M51" s="87">
        <f>K51*L51</f>
        <v>8805.07</v>
      </c>
    </row>
    <row r="52" spans="1:13" s="61" customFormat="1" ht="30">
      <c r="A52" s="62">
        <v>32</v>
      </c>
      <c r="B52" s="60">
        <v>14</v>
      </c>
      <c r="C52" s="54" t="s">
        <v>249</v>
      </c>
      <c r="D52" s="56" t="s">
        <v>26</v>
      </c>
      <c r="E52" s="54" t="s">
        <v>168</v>
      </c>
      <c r="F52" s="54" t="s">
        <v>250</v>
      </c>
      <c r="G52" s="54" t="s">
        <v>134</v>
      </c>
      <c r="H52" s="55" t="s">
        <v>251</v>
      </c>
      <c r="I52" s="83">
        <v>30</v>
      </c>
      <c r="J52" s="83">
        <v>287</v>
      </c>
      <c r="K52" s="84"/>
      <c r="L52" s="85"/>
      <c r="M52" s="85"/>
    </row>
    <row r="53" spans="1:13" s="61" customFormat="1" ht="30">
      <c r="A53" s="62">
        <v>33</v>
      </c>
      <c r="B53" s="60" t="s">
        <v>92</v>
      </c>
      <c r="C53" s="54"/>
      <c r="D53" s="56"/>
      <c r="E53" s="54" t="s">
        <v>168</v>
      </c>
      <c r="F53" s="54" t="s">
        <v>252</v>
      </c>
      <c r="G53" s="54" t="s">
        <v>134</v>
      </c>
      <c r="H53" s="55" t="s">
        <v>253</v>
      </c>
      <c r="I53" s="83">
        <v>89</v>
      </c>
      <c r="J53" s="83">
        <v>1500</v>
      </c>
      <c r="K53" s="84"/>
      <c r="L53" s="85"/>
      <c r="M53" s="85"/>
    </row>
    <row r="54" spans="1:13" s="46" customFormat="1" ht="15" customHeight="1">
      <c r="A54" s="81" t="s">
        <v>92</v>
      </c>
      <c r="B54" s="82" t="s">
        <v>92</v>
      </c>
      <c r="C54" s="82"/>
      <c r="D54" s="82"/>
      <c r="E54" s="82"/>
      <c r="F54" s="82"/>
      <c r="G54" s="82"/>
      <c r="H54" s="82"/>
      <c r="I54" s="86">
        <f>SUM(I52:I53)</f>
        <v>119</v>
      </c>
      <c r="J54" s="86">
        <f>SUM(J52:J53)</f>
        <v>1787</v>
      </c>
      <c r="K54" s="86">
        <v>1787</v>
      </c>
      <c r="L54" s="87">
        <v>2.33</v>
      </c>
      <c r="M54" s="87">
        <f>K54*L54</f>
        <v>4163.71</v>
      </c>
    </row>
    <row r="55" spans="1:13" s="61" customFormat="1" ht="15" customHeight="1">
      <c r="A55" s="62">
        <v>34</v>
      </c>
      <c r="B55" s="60">
        <v>15</v>
      </c>
      <c r="C55" s="54" t="s">
        <v>254</v>
      </c>
      <c r="D55" s="56" t="s">
        <v>26</v>
      </c>
      <c r="E55" s="54" t="s">
        <v>168</v>
      </c>
      <c r="F55" s="54" t="s">
        <v>255</v>
      </c>
      <c r="G55" s="54" t="s">
        <v>156</v>
      </c>
      <c r="H55" s="55" t="s">
        <v>256</v>
      </c>
      <c r="I55" s="83">
        <v>17</v>
      </c>
      <c r="J55" s="83">
        <v>323</v>
      </c>
      <c r="K55" s="84"/>
      <c r="L55" s="85"/>
      <c r="M55" s="85"/>
    </row>
    <row r="56" spans="1:13" s="61" customFormat="1" ht="30">
      <c r="A56" s="62">
        <v>35</v>
      </c>
      <c r="B56" s="60" t="s">
        <v>92</v>
      </c>
      <c r="C56" s="54"/>
      <c r="D56" s="56"/>
      <c r="E56" s="54" t="s">
        <v>168</v>
      </c>
      <c r="F56" s="54" t="s">
        <v>257</v>
      </c>
      <c r="G56" s="54" t="s">
        <v>98</v>
      </c>
      <c r="H56" s="55" t="s">
        <v>258</v>
      </c>
      <c r="I56" s="83">
        <v>91</v>
      </c>
      <c r="J56" s="83">
        <v>1423</v>
      </c>
      <c r="K56" s="84"/>
      <c r="L56" s="85"/>
      <c r="M56" s="85"/>
    </row>
    <row r="57" spans="1:13" s="61" customFormat="1">
      <c r="A57" s="62">
        <v>36</v>
      </c>
      <c r="B57" s="60" t="s">
        <v>92</v>
      </c>
      <c r="C57" s="54"/>
      <c r="D57" s="56"/>
      <c r="E57" s="54" t="s">
        <v>168</v>
      </c>
      <c r="F57" s="54" t="s">
        <v>259</v>
      </c>
      <c r="G57" s="54" t="s">
        <v>61</v>
      </c>
      <c r="H57" s="55" t="s">
        <v>260</v>
      </c>
      <c r="I57" s="83">
        <v>47</v>
      </c>
      <c r="J57" s="83">
        <v>756</v>
      </c>
      <c r="K57" s="84"/>
      <c r="L57" s="85"/>
      <c r="M57" s="85"/>
    </row>
    <row r="58" spans="1:13" s="46" customFormat="1" ht="15" customHeight="1">
      <c r="A58" s="81" t="s">
        <v>92</v>
      </c>
      <c r="B58" s="82" t="s">
        <v>92</v>
      </c>
      <c r="C58" s="82"/>
      <c r="D58" s="82"/>
      <c r="E58" s="82"/>
      <c r="F58" s="82"/>
      <c r="G58" s="82"/>
      <c r="H58" s="82"/>
      <c r="I58" s="86">
        <f>SUM(I55:I57)</f>
        <v>155</v>
      </c>
      <c r="J58" s="86">
        <f>SUM(J55:J57)</f>
        <v>2502</v>
      </c>
      <c r="K58" s="86">
        <v>2502</v>
      </c>
      <c r="L58" s="87">
        <v>2.33</v>
      </c>
      <c r="M58" s="87">
        <f>K58*L58</f>
        <v>5829.66</v>
      </c>
    </row>
    <row r="59" spans="1:13" s="61" customFormat="1" ht="45">
      <c r="A59" s="62">
        <v>37</v>
      </c>
      <c r="B59" s="60">
        <v>16</v>
      </c>
      <c r="C59" s="54" t="s">
        <v>261</v>
      </c>
      <c r="D59" s="56" t="s">
        <v>26</v>
      </c>
      <c r="E59" s="54" t="s">
        <v>168</v>
      </c>
      <c r="F59" s="54" t="s">
        <v>262</v>
      </c>
      <c r="G59" s="54" t="s">
        <v>263</v>
      </c>
      <c r="H59" s="55" t="s">
        <v>264</v>
      </c>
      <c r="I59" s="83">
        <v>257</v>
      </c>
      <c r="J59" s="83">
        <v>3519</v>
      </c>
      <c r="K59" s="84"/>
      <c r="L59" s="85"/>
      <c r="M59" s="85"/>
    </row>
    <row r="60" spans="1:13" s="46" customFormat="1" ht="15" customHeight="1">
      <c r="A60" s="81" t="s">
        <v>92</v>
      </c>
      <c r="B60" s="82" t="s">
        <v>92</v>
      </c>
      <c r="C60" s="82"/>
      <c r="D60" s="82"/>
      <c r="E60" s="82"/>
      <c r="F60" s="82"/>
      <c r="G60" s="82"/>
      <c r="H60" s="82"/>
      <c r="I60" s="86">
        <v>257</v>
      </c>
      <c r="J60" s="86">
        <v>3519</v>
      </c>
      <c r="K60" s="86">
        <v>3519</v>
      </c>
      <c r="L60" s="87">
        <v>2.33</v>
      </c>
      <c r="M60" s="87">
        <f>K60*L60</f>
        <v>8199.27</v>
      </c>
    </row>
    <row r="61" spans="1:13" s="61" customFormat="1" ht="15" customHeight="1">
      <c r="A61" s="62">
        <v>38</v>
      </c>
      <c r="B61" s="60">
        <v>17</v>
      </c>
      <c r="C61" s="54" t="s">
        <v>265</v>
      </c>
      <c r="D61" s="56" t="s">
        <v>26</v>
      </c>
      <c r="E61" s="54" t="s">
        <v>168</v>
      </c>
      <c r="F61" s="54" t="s">
        <v>266</v>
      </c>
      <c r="G61" s="54" t="s">
        <v>58</v>
      </c>
      <c r="H61" s="55" t="s">
        <v>267</v>
      </c>
      <c r="I61" s="83">
        <v>62</v>
      </c>
      <c r="J61" s="83">
        <v>1678</v>
      </c>
      <c r="K61" s="84"/>
      <c r="L61" s="85"/>
      <c r="M61" s="85"/>
    </row>
    <row r="62" spans="1:13" s="61" customFormat="1" ht="45">
      <c r="A62" s="62">
        <v>39</v>
      </c>
      <c r="B62" s="60" t="s">
        <v>92</v>
      </c>
      <c r="C62" s="54"/>
      <c r="D62" s="56"/>
      <c r="E62" s="54" t="s">
        <v>168</v>
      </c>
      <c r="F62" s="54" t="s">
        <v>268</v>
      </c>
      <c r="G62" s="54" t="s">
        <v>58</v>
      </c>
      <c r="H62" s="55" t="s">
        <v>269</v>
      </c>
      <c r="I62" s="83">
        <v>160</v>
      </c>
      <c r="J62" s="83">
        <v>3010</v>
      </c>
      <c r="K62" s="84"/>
      <c r="L62" s="85"/>
      <c r="M62" s="85"/>
    </row>
    <row r="63" spans="1:13" s="61" customFormat="1" ht="45">
      <c r="A63" s="62">
        <v>40</v>
      </c>
      <c r="B63" s="60" t="s">
        <v>92</v>
      </c>
      <c r="C63" s="54"/>
      <c r="D63" s="56"/>
      <c r="E63" s="54" t="s">
        <v>168</v>
      </c>
      <c r="F63" s="54" t="s">
        <v>270</v>
      </c>
      <c r="G63" s="54" t="s">
        <v>58</v>
      </c>
      <c r="H63" s="55" t="s">
        <v>271</v>
      </c>
      <c r="I63" s="83">
        <v>67</v>
      </c>
      <c r="J63" s="83">
        <v>729</v>
      </c>
      <c r="K63" s="84"/>
      <c r="L63" s="85"/>
      <c r="M63" s="85"/>
    </row>
    <row r="64" spans="1:13" s="61" customFormat="1" ht="45">
      <c r="A64" s="62">
        <v>41</v>
      </c>
      <c r="B64" s="60" t="s">
        <v>92</v>
      </c>
      <c r="C64" s="54"/>
      <c r="D64" s="56"/>
      <c r="E64" s="54" t="s">
        <v>168</v>
      </c>
      <c r="F64" s="54" t="s">
        <v>272</v>
      </c>
      <c r="G64" s="54" t="s">
        <v>58</v>
      </c>
      <c r="H64" s="55" t="s">
        <v>273</v>
      </c>
      <c r="I64" s="83">
        <v>228</v>
      </c>
      <c r="J64" s="83">
        <v>4517</v>
      </c>
      <c r="K64" s="84"/>
      <c r="L64" s="85"/>
      <c r="M64" s="85"/>
    </row>
    <row r="65" spans="1:13" s="46" customFormat="1" ht="15" customHeight="1">
      <c r="A65" s="81" t="s">
        <v>92</v>
      </c>
      <c r="B65" s="82" t="s">
        <v>92</v>
      </c>
      <c r="C65" s="82"/>
      <c r="D65" s="82"/>
      <c r="E65" s="82"/>
      <c r="F65" s="82"/>
      <c r="G65" s="82"/>
      <c r="H65" s="82"/>
      <c r="I65" s="86">
        <f>SUM(I61:I64)</f>
        <v>517</v>
      </c>
      <c r="J65" s="86">
        <f>SUM(J61:J64)</f>
        <v>9934</v>
      </c>
      <c r="K65" s="86">
        <v>9934</v>
      </c>
      <c r="L65" s="87">
        <v>2.33</v>
      </c>
      <c r="M65" s="87">
        <f>K65*L65</f>
        <v>23146.22</v>
      </c>
    </row>
    <row r="66" spans="1:13" s="61" customFormat="1" ht="15" customHeight="1">
      <c r="A66" s="62">
        <v>42</v>
      </c>
      <c r="B66" s="60">
        <v>18</v>
      </c>
      <c r="C66" s="58" t="s">
        <v>274</v>
      </c>
      <c r="D66" s="57" t="s">
        <v>26</v>
      </c>
      <c r="E66" s="58" t="s">
        <v>168</v>
      </c>
      <c r="F66" s="58" t="s">
        <v>275</v>
      </c>
      <c r="G66" s="58" t="s">
        <v>276</v>
      </c>
      <c r="H66" s="59" t="s">
        <v>277</v>
      </c>
      <c r="I66" s="88">
        <v>22</v>
      </c>
      <c r="J66" s="88">
        <v>183</v>
      </c>
      <c r="K66" s="84"/>
      <c r="L66" s="85"/>
      <c r="M66" s="85"/>
    </row>
    <row r="67" spans="1:13" s="61" customFormat="1">
      <c r="A67" s="62">
        <v>43</v>
      </c>
      <c r="B67" s="60" t="s">
        <v>92</v>
      </c>
      <c r="C67" s="58"/>
      <c r="D67" s="57"/>
      <c r="E67" s="58" t="s">
        <v>168</v>
      </c>
      <c r="F67" s="58" t="s">
        <v>278</v>
      </c>
      <c r="G67" s="59" t="s">
        <v>140</v>
      </c>
      <c r="H67" s="59" t="s">
        <v>279</v>
      </c>
      <c r="I67" s="88">
        <v>66</v>
      </c>
      <c r="J67" s="88">
        <v>1146</v>
      </c>
      <c r="K67" s="84"/>
      <c r="L67" s="85"/>
      <c r="M67" s="85"/>
    </row>
    <row r="68" spans="1:13" s="61" customFormat="1" ht="15" customHeight="1">
      <c r="A68" s="62">
        <v>44</v>
      </c>
      <c r="B68" s="60" t="s">
        <v>92</v>
      </c>
      <c r="C68" s="58"/>
      <c r="D68" s="57"/>
      <c r="E68" s="58" t="s">
        <v>168</v>
      </c>
      <c r="F68" s="58" t="s">
        <v>280</v>
      </c>
      <c r="G68" s="58" t="s">
        <v>120</v>
      </c>
      <c r="H68" s="59" t="s">
        <v>281</v>
      </c>
      <c r="I68" s="88">
        <v>9</v>
      </c>
      <c r="J68" s="88">
        <v>157</v>
      </c>
      <c r="K68" s="84"/>
      <c r="L68" s="85"/>
      <c r="M68" s="85"/>
    </row>
    <row r="69" spans="1:13" s="46" customFormat="1" ht="15" customHeight="1">
      <c r="A69" s="81" t="s">
        <v>92</v>
      </c>
      <c r="B69" s="82" t="s">
        <v>92</v>
      </c>
      <c r="C69" s="82"/>
      <c r="D69" s="82"/>
      <c r="E69" s="82"/>
      <c r="F69" s="82"/>
      <c r="G69" s="82"/>
      <c r="H69" s="82"/>
      <c r="I69" s="86">
        <f>SUM(I66:I68)</f>
        <v>97</v>
      </c>
      <c r="J69" s="86">
        <f>SUM(J66:J68)</f>
        <v>1486</v>
      </c>
      <c r="K69" s="86">
        <v>1500</v>
      </c>
      <c r="L69" s="87">
        <v>2.33</v>
      </c>
      <c r="M69" s="87">
        <f>K69*L69</f>
        <v>3495</v>
      </c>
    </row>
    <row r="70" spans="1:13" s="61" customFormat="1" ht="15" customHeight="1">
      <c r="A70" s="62">
        <v>45</v>
      </c>
      <c r="B70" s="60">
        <v>19</v>
      </c>
      <c r="C70" s="58" t="s">
        <v>282</v>
      </c>
      <c r="D70" s="57" t="s">
        <v>26</v>
      </c>
      <c r="E70" s="58" t="s">
        <v>168</v>
      </c>
      <c r="F70" s="58" t="s">
        <v>283</v>
      </c>
      <c r="G70" s="58" t="s">
        <v>69</v>
      </c>
      <c r="H70" s="59" t="s">
        <v>284</v>
      </c>
      <c r="I70" s="88">
        <v>30</v>
      </c>
      <c r="J70" s="88">
        <v>801</v>
      </c>
      <c r="K70" s="84"/>
      <c r="L70" s="85"/>
      <c r="M70" s="85"/>
    </row>
    <row r="71" spans="1:13" s="61" customFormat="1" ht="15" customHeight="1">
      <c r="A71" s="62">
        <v>46</v>
      </c>
      <c r="B71" s="60" t="s">
        <v>92</v>
      </c>
      <c r="C71" s="54"/>
      <c r="D71" s="56"/>
      <c r="E71" s="54" t="s">
        <v>168</v>
      </c>
      <c r="F71" s="54" t="s">
        <v>285</v>
      </c>
      <c r="G71" s="54" t="s">
        <v>286</v>
      </c>
      <c r="H71" s="55" t="s">
        <v>287</v>
      </c>
      <c r="I71" s="83">
        <v>113</v>
      </c>
      <c r="J71" s="83">
        <v>2092</v>
      </c>
      <c r="K71" s="84"/>
      <c r="L71" s="85"/>
      <c r="M71" s="85"/>
    </row>
    <row r="72" spans="1:13" s="61" customFormat="1" ht="15" customHeight="1">
      <c r="A72" s="62">
        <v>47</v>
      </c>
      <c r="B72" s="60" t="s">
        <v>92</v>
      </c>
      <c r="C72" s="54"/>
      <c r="D72" s="56"/>
      <c r="E72" s="54" t="s">
        <v>168</v>
      </c>
      <c r="F72" s="54" t="s">
        <v>288</v>
      </c>
      <c r="G72" s="54" t="s">
        <v>34</v>
      </c>
      <c r="H72" s="55" t="s">
        <v>289</v>
      </c>
      <c r="I72" s="83">
        <v>36</v>
      </c>
      <c r="J72" s="83">
        <v>868</v>
      </c>
      <c r="K72" s="84"/>
      <c r="L72" s="85"/>
      <c r="M72" s="85"/>
    </row>
    <row r="73" spans="1:13" s="46" customFormat="1" ht="15" customHeight="1">
      <c r="A73" s="81" t="s">
        <v>92</v>
      </c>
      <c r="B73" s="82" t="s">
        <v>92</v>
      </c>
      <c r="C73" s="82"/>
      <c r="D73" s="82"/>
      <c r="E73" s="82"/>
      <c r="F73" s="82"/>
      <c r="G73" s="82"/>
      <c r="H73" s="82"/>
      <c r="I73" s="86">
        <f>SUM(I70:I72)</f>
        <v>179</v>
      </c>
      <c r="J73" s="86">
        <f>SUM(J70:J72)</f>
        <v>3761</v>
      </c>
      <c r="K73" s="86">
        <v>3761</v>
      </c>
      <c r="L73" s="87">
        <v>2.33</v>
      </c>
      <c r="M73" s="87">
        <f>K73*L73</f>
        <v>8763.130000000001</v>
      </c>
    </row>
    <row r="74" spans="1:13" s="61" customFormat="1" ht="15" customHeight="1">
      <c r="A74" s="62">
        <v>48</v>
      </c>
      <c r="B74" s="60">
        <v>20</v>
      </c>
      <c r="C74" s="54" t="s">
        <v>290</v>
      </c>
      <c r="D74" s="56" t="s">
        <v>26</v>
      </c>
      <c r="E74" s="54" t="s">
        <v>168</v>
      </c>
      <c r="F74" s="54" t="s">
        <v>291</v>
      </c>
      <c r="G74" s="54" t="s">
        <v>78</v>
      </c>
      <c r="H74" s="55" t="s">
        <v>292</v>
      </c>
      <c r="I74" s="83">
        <v>19</v>
      </c>
      <c r="J74" s="83">
        <v>188</v>
      </c>
      <c r="K74" s="84"/>
      <c r="L74" s="85"/>
      <c r="M74" s="85"/>
    </row>
    <row r="75" spans="1:13" s="61" customFormat="1" ht="15" customHeight="1">
      <c r="A75" s="62">
        <v>49</v>
      </c>
      <c r="B75" s="60" t="s">
        <v>92</v>
      </c>
      <c r="C75" s="54"/>
      <c r="D75" s="56"/>
      <c r="E75" s="54" t="s">
        <v>168</v>
      </c>
      <c r="F75" s="54" t="s">
        <v>293</v>
      </c>
      <c r="G75" s="54" t="s">
        <v>30</v>
      </c>
      <c r="H75" s="55" t="s">
        <v>294</v>
      </c>
      <c r="I75" s="83">
        <v>64</v>
      </c>
      <c r="J75" s="83">
        <v>1351</v>
      </c>
      <c r="K75" s="84"/>
      <c r="L75" s="85"/>
      <c r="M75" s="85"/>
    </row>
    <row r="76" spans="1:13" s="61" customFormat="1" ht="15" customHeight="1">
      <c r="A76" s="62">
        <v>50</v>
      </c>
      <c r="B76" s="60" t="s">
        <v>92</v>
      </c>
      <c r="C76" s="54"/>
      <c r="D76" s="56"/>
      <c r="E76" s="54" t="s">
        <v>168</v>
      </c>
      <c r="F76" s="54" t="s">
        <v>295</v>
      </c>
      <c r="G76" s="54" t="s">
        <v>79</v>
      </c>
      <c r="H76" s="55" t="s">
        <v>296</v>
      </c>
      <c r="I76" s="83">
        <v>25</v>
      </c>
      <c r="J76" s="83">
        <v>239</v>
      </c>
      <c r="K76" s="84"/>
      <c r="L76" s="85"/>
      <c r="M76" s="85"/>
    </row>
    <row r="77" spans="1:13" s="61" customFormat="1" ht="15" customHeight="1">
      <c r="A77" s="62">
        <v>51</v>
      </c>
      <c r="B77" s="60" t="s">
        <v>92</v>
      </c>
      <c r="C77" s="54"/>
      <c r="D77" s="56"/>
      <c r="E77" s="54" t="s">
        <v>168</v>
      </c>
      <c r="F77" s="54" t="s">
        <v>297</v>
      </c>
      <c r="G77" s="54" t="s">
        <v>29</v>
      </c>
      <c r="H77" s="55" t="s">
        <v>298</v>
      </c>
      <c r="I77" s="83">
        <v>30</v>
      </c>
      <c r="J77" s="83">
        <v>507</v>
      </c>
      <c r="K77" s="84"/>
      <c r="L77" s="85"/>
      <c r="M77" s="85"/>
    </row>
    <row r="78" spans="1:13" s="46" customFormat="1" ht="15" customHeight="1">
      <c r="A78" s="81" t="s">
        <v>92</v>
      </c>
      <c r="B78" s="82" t="s">
        <v>92</v>
      </c>
      <c r="C78" s="82"/>
      <c r="D78" s="82"/>
      <c r="E78" s="82"/>
      <c r="F78" s="82"/>
      <c r="G78" s="82"/>
      <c r="H78" s="82"/>
      <c r="I78" s="86">
        <f>SUM(I74:I77)</f>
        <v>138</v>
      </c>
      <c r="J78" s="86">
        <f>SUM(J74:J77)</f>
        <v>2285</v>
      </c>
      <c r="K78" s="86">
        <v>2500</v>
      </c>
      <c r="L78" s="87">
        <v>2.33</v>
      </c>
      <c r="M78" s="87">
        <f>K78*L78</f>
        <v>5825</v>
      </c>
    </row>
    <row r="79" spans="1:13" s="61" customFormat="1" ht="30">
      <c r="A79" s="62">
        <v>52</v>
      </c>
      <c r="B79" s="60">
        <v>21</v>
      </c>
      <c r="C79" s="54" t="s">
        <v>299</v>
      </c>
      <c r="D79" s="56" t="s">
        <v>26</v>
      </c>
      <c r="E79" s="54" t="s">
        <v>168</v>
      </c>
      <c r="F79" s="54" t="s">
        <v>300</v>
      </c>
      <c r="G79" s="54" t="s">
        <v>72</v>
      </c>
      <c r="H79" s="55" t="s">
        <v>301</v>
      </c>
      <c r="I79" s="83">
        <v>71</v>
      </c>
      <c r="J79" s="83">
        <v>1000</v>
      </c>
      <c r="K79" s="84"/>
      <c r="L79" s="85"/>
      <c r="M79" s="85"/>
    </row>
    <row r="80" spans="1:13" s="61" customFormat="1" ht="15" customHeight="1">
      <c r="A80" s="62">
        <v>53</v>
      </c>
      <c r="B80" s="60" t="s">
        <v>92</v>
      </c>
      <c r="C80" s="54"/>
      <c r="D80" s="56"/>
      <c r="E80" s="54" t="s">
        <v>168</v>
      </c>
      <c r="F80" s="54" t="s">
        <v>302</v>
      </c>
      <c r="G80" s="54" t="s">
        <v>112</v>
      </c>
      <c r="H80" s="55" t="s">
        <v>303</v>
      </c>
      <c r="I80" s="83">
        <v>27</v>
      </c>
      <c r="J80" s="83">
        <v>393</v>
      </c>
      <c r="K80" s="84"/>
      <c r="L80" s="85"/>
      <c r="M80" s="85"/>
    </row>
    <row r="81" spans="1:13" s="61" customFormat="1" ht="45">
      <c r="A81" s="62">
        <v>54</v>
      </c>
      <c r="B81" s="60" t="s">
        <v>92</v>
      </c>
      <c r="C81" s="54"/>
      <c r="D81" s="56"/>
      <c r="E81" s="54" t="s">
        <v>168</v>
      </c>
      <c r="F81" s="54" t="s">
        <v>304</v>
      </c>
      <c r="G81" s="54" t="s">
        <v>34</v>
      </c>
      <c r="H81" s="55" t="s">
        <v>305</v>
      </c>
      <c r="I81" s="83">
        <v>103</v>
      </c>
      <c r="J81" s="83">
        <v>2074</v>
      </c>
      <c r="K81" s="84"/>
      <c r="L81" s="85"/>
      <c r="M81" s="85"/>
    </row>
    <row r="82" spans="1:13" s="46" customFormat="1" ht="15" customHeight="1">
      <c r="A82" s="81" t="s">
        <v>92</v>
      </c>
      <c r="B82" s="82" t="s">
        <v>92</v>
      </c>
      <c r="C82" s="82"/>
      <c r="D82" s="82"/>
      <c r="E82" s="82"/>
      <c r="F82" s="82"/>
      <c r="G82" s="82"/>
      <c r="H82" s="82"/>
      <c r="I82" s="86">
        <f>SUM(I79:I81)</f>
        <v>201</v>
      </c>
      <c r="J82" s="86">
        <f>SUM(J79:J81)</f>
        <v>3467</v>
      </c>
      <c r="K82" s="86">
        <v>3467</v>
      </c>
      <c r="L82" s="87">
        <v>2.33</v>
      </c>
      <c r="M82" s="87">
        <f>K82*L82</f>
        <v>8078.1100000000006</v>
      </c>
    </row>
    <row r="83" spans="1:13" s="61" customFormat="1" ht="15" customHeight="1">
      <c r="A83" s="62">
        <v>55</v>
      </c>
      <c r="B83" s="60">
        <v>22</v>
      </c>
      <c r="C83" s="54" t="s">
        <v>306</v>
      </c>
      <c r="D83" s="56" t="s">
        <v>26</v>
      </c>
      <c r="E83" s="54" t="s">
        <v>168</v>
      </c>
      <c r="F83" s="54" t="s">
        <v>307</v>
      </c>
      <c r="G83" s="54" t="s">
        <v>91</v>
      </c>
      <c r="H83" s="55" t="s">
        <v>308</v>
      </c>
      <c r="I83" s="83">
        <v>150</v>
      </c>
      <c r="J83" s="83">
        <v>6150</v>
      </c>
      <c r="K83" s="84"/>
      <c r="L83" s="85"/>
      <c r="M83" s="85"/>
    </row>
    <row r="84" spans="1:13" s="46" customFormat="1" ht="15" customHeight="1">
      <c r="A84" s="81" t="s">
        <v>92</v>
      </c>
      <c r="B84" s="82" t="s">
        <v>92</v>
      </c>
      <c r="C84" s="82"/>
      <c r="D84" s="82"/>
      <c r="E84" s="82"/>
      <c r="F84" s="82"/>
      <c r="G84" s="82"/>
      <c r="H84" s="82"/>
      <c r="I84" s="86">
        <v>150</v>
      </c>
      <c r="J84" s="86">
        <v>6150</v>
      </c>
      <c r="K84" s="86">
        <v>6150</v>
      </c>
      <c r="L84" s="87">
        <v>2.33</v>
      </c>
      <c r="M84" s="87">
        <f>K84*L84</f>
        <v>14329.5</v>
      </c>
    </row>
    <row r="85" spans="1:13" s="61" customFormat="1" ht="15" customHeight="1">
      <c r="A85" s="62">
        <v>56</v>
      </c>
      <c r="B85" s="60">
        <v>23</v>
      </c>
      <c r="C85" s="54" t="s">
        <v>309</v>
      </c>
      <c r="D85" s="56" t="s">
        <v>26</v>
      </c>
      <c r="E85" s="54" t="s">
        <v>168</v>
      </c>
      <c r="F85" s="54" t="s">
        <v>310</v>
      </c>
      <c r="G85" s="54" t="s">
        <v>311</v>
      </c>
      <c r="H85" s="55" t="s">
        <v>312</v>
      </c>
      <c r="I85" s="83">
        <v>29</v>
      </c>
      <c r="J85" s="83">
        <v>538</v>
      </c>
      <c r="K85" s="84"/>
      <c r="L85" s="85"/>
      <c r="M85" s="85"/>
    </row>
    <row r="86" spans="1:13" s="61" customFormat="1" ht="15" customHeight="1">
      <c r="A86" s="62">
        <v>57</v>
      </c>
      <c r="B86" s="60" t="s">
        <v>92</v>
      </c>
      <c r="C86" s="54"/>
      <c r="D86" s="56"/>
      <c r="E86" s="54" t="s">
        <v>168</v>
      </c>
      <c r="F86" s="54" t="s">
        <v>313</v>
      </c>
      <c r="G86" s="54" t="s">
        <v>103</v>
      </c>
      <c r="H86" s="55" t="s">
        <v>314</v>
      </c>
      <c r="I86" s="83">
        <v>40</v>
      </c>
      <c r="J86" s="83">
        <v>763</v>
      </c>
      <c r="K86" s="84"/>
      <c r="L86" s="85"/>
      <c r="M86" s="85"/>
    </row>
    <row r="87" spans="1:13" s="61" customFormat="1" ht="15" customHeight="1">
      <c r="A87" s="62">
        <v>58</v>
      </c>
      <c r="B87" s="60" t="s">
        <v>92</v>
      </c>
      <c r="C87" s="54"/>
      <c r="D87" s="56"/>
      <c r="E87" s="54" t="s">
        <v>168</v>
      </c>
      <c r="F87" s="54" t="s">
        <v>315</v>
      </c>
      <c r="G87" s="54" t="s">
        <v>127</v>
      </c>
      <c r="H87" s="55" t="s">
        <v>316</v>
      </c>
      <c r="I87" s="83">
        <v>30</v>
      </c>
      <c r="J87" s="83">
        <v>415</v>
      </c>
      <c r="K87" s="84"/>
      <c r="L87" s="85"/>
      <c r="M87" s="85"/>
    </row>
    <row r="88" spans="1:13" s="61" customFormat="1" ht="15" customHeight="1">
      <c r="A88" s="62">
        <v>59</v>
      </c>
      <c r="B88" s="60" t="s">
        <v>92</v>
      </c>
      <c r="C88" s="54"/>
      <c r="D88" s="56"/>
      <c r="E88" s="54" t="s">
        <v>168</v>
      </c>
      <c r="F88" s="54" t="s">
        <v>317</v>
      </c>
      <c r="G88" s="54" t="s">
        <v>103</v>
      </c>
      <c r="H88" s="55" t="s">
        <v>318</v>
      </c>
      <c r="I88" s="83">
        <v>2</v>
      </c>
      <c r="J88" s="83">
        <v>33</v>
      </c>
      <c r="K88" s="84"/>
      <c r="L88" s="85"/>
      <c r="M88" s="85"/>
    </row>
    <row r="89" spans="1:13" s="61" customFormat="1" ht="15" customHeight="1">
      <c r="A89" s="62">
        <v>60</v>
      </c>
      <c r="B89" s="60" t="s">
        <v>92</v>
      </c>
      <c r="C89" s="54"/>
      <c r="D89" s="56"/>
      <c r="E89" s="54" t="s">
        <v>168</v>
      </c>
      <c r="F89" s="54" t="s">
        <v>319</v>
      </c>
      <c r="G89" s="54" t="s">
        <v>96</v>
      </c>
      <c r="H89" s="55" t="s">
        <v>320</v>
      </c>
      <c r="I89" s="83">
        <v>30</v>
      </c>
      <c r="J89" s="83">
        <v>530</v>
      </c>
      <c r="K89" s="84"/>
      <c r="L89" s="85"/>
      <c r="M89" s="85"/>
    </row>
    <row r="90" spans="1:13" s="61" customFormat="1" ht="15" customHeight="1">
      <c r="A90" s="62">
        <v>61</v>
      </c>
      <c r="B90" s="60" t="s">
        <v>92</v>
      </c>
      <c r="C90" s="54"/>
      <c r="D90" s="56"/>
      <c r="E90" s="54" t="s">
        <v>168</v>
      </c>
      <c r="F90" s="54" t="s">
        <v>321</v>
      </c>
      <c r="G90" s="54" t="s">
        <v>127</v>
      </c>
      <c r="H90" s="55" t="s">
        <v>322</v>
      </c>
      <c r="I90" s="83">
        <v>10</v>
      </c>
      <c r="J90" s="83">
        <v>10</v>
      </c>
      <c r="K90" s="84"/>
      <c r="L90" s="85"/>
      <c r="M90" s="85"/>
    </row>
    <row r="91" spans="1:13" s="46" customFormat="1" ht="15" customHeight="1">
      <c r="A91" s="81" t="s">
        <v>92</v>
      </c>
      <c r="B91" s="82" t="s">
        <v>92</v>
      </c>
      <c r="C91" s="82"/>
      <c r="D91" s="82"/>
      <c r="E91" s="82"/>
      <c r="F91" s="82"/>
      <c r="G91" s="82"/>
      <c r="H91" s="82"/>
      <c r="I91" s="86">
        <f>SUM(I85:I90)</f>
        <v>141</v>
      </c>
      <c r="J91" s="86">
        <f>SUM(J85:J90)</f>
        <v>2289</v>
      </c>
      <c r="K91" s="86">
        <v>2500</v>
      </c>
      <c r="L91" s="87">
        <v>2.33</v>
      </c>
      <c r="M91" s="87">
        <f>K91*L91</f>
        <v>5825</v>
      </c>
    </row>
    <row r="92" spans="1:13" s="61" customFormat="1" ht="15" customHeight="1">
      <c r="A92" s="62">
        <v>62</v>
      </c>
      <c r="B92" s="60">
        <v>24</v>
      </c>
      <c r="C92" s="54" t="s">
        <v>323</v>
      </c>
      <c r="D92" s="56" t="s">
        <v>26</v>
      </c>
      <c r="E92" s="54" t="s">
        <v>168</v>
      </c>
      <c r="F92" s="54" t="s">
        <v>324</v>
      </c>
      <c r="G92" s="54" t="s">
        <v>70</v>
      </c>
      <c r="H92" s="55" t="s">
        <v>325</v>
      </c>
      <c r="I92" s="83">
        <v>6</v>
      </c>
      <c r="J92" s="83">
        <v>79</v>
      </c>
      <c r="K92" s="84"/>
      <c r="L92" s="85"/>
      <c r="M92" s="85"/>
    </row>
    <row r="93" spans="1:13" s="61" customFormat="1" ht="15" customHeight="1">
      <c r="A93" s="62">
        <v>63</v>
      </c>
      <c r="B93" s="60" t="s">
        <v>92</v>
      </c>
      <c r="C93" s="54"/>
      <c r="D93" s="56"/>
      <c r="E93" s="54" t="s">
        <v>168</v>
      </c>
      <c r="F93" s="54" t="s">
        <v>326</v>
      </c>
      <c r="G93" s="54" t="s">
        <v>70</v>
      </c>
      <c r="H93" s="55" t="s">
        <v>327</v>
      </c>
      <c r="I93" s="83">
        <v>15</v>
      </c>
      <c r="J93" s="83">
        <v>402</v>
      </c>
      <c r="K93" s="84"/>
      <c r="L93" s="85"/>
      <c r="M93" s="85"/>
    </row>
    <row r="94" spans="1:13" s="61" customFormat="1" ht="15" customHeight="1">
      <c r="A94" s="62">
        <v>64</v>
      </c>
      <c r="B94" s="60" t="s">
        <v>92</v>
      </c>
      <c r="C94" s="54"/>
      <c r="D94" s="56"/>
      <c r="E94" s="54" t="s">
        <v>168</v>
      </c>
      <c r="F94" s="54" t="s">
        <v>328</v>
      </c>
      <c r="G94" s="54" t="s">
        <v>30</v>
      </c>
      <c r="H94" s="55" t="s">
        <v>329</v>
      </c>
      <c r="I94" s="83">
        <v>29</v>
      </c>
      <c r="J94" s="83">
        <v>424</v>
      </c>
      <c r="K94" s="84"/>
      <c r="L94" s="85"/>
      <c r="M94" s="85"/>
    </row>
    <row r="95" spans="1:13" s="61" customFormat="1" ht="15" customHeight="1">
      <c r="A95" s="62">
        <v>65</v>
      </c>
      <c r="B95" s="60" t="s">
        <v>92</v>
      </c>
      <c r="C95" s="54"/>
      <c r="D95" s="56"/>
      <c r="E95" s="54" t="s">
        <v>168</v>
      </c>
      <c r="F95" s="54" t="s">
        <v>330</v>
      </c>
      <c r="G95" s="54" t="s">
        <v>30</v>
      </c>
      <c r="H95" s="55" t="s">
        <v>331</v>
      </c>
      <c r="I95" s="83">
        <v>9</v>
      </c>
      <c r="J95" s="83">
        <v>77</v>
      </c>
      <c r="K95" s="84"/>
      <c r="L95" s="85"/>
      <c r="M95" s="85"/>
    </row>
    <row r="96" spans="1:13" s="61" customFormat="1" ht="15" customHeight="1">
      <c r="A96" s="62">
        <v>66</v>
      </c>
      <c r="B96" s="60" t="s">
        <v>92</v>
      </c>
      <c r="C96" s="54"/>
      <c r="D96" s="56"/>
      <c r="E96" s="54" t="s">
        <v>168</v>
      </c>
      <c r="F96" s="54" t="s">
        <v>332</v>
      </c>
      <c r="G96" s="54" t="s">
        <v>333</v>
      </c>
      <c r="H96" s="55" t="s">
        <v>334</v>
      </c>
      <c r="I96" s="83">
        <v>70</v>
      </c>
      <c r="J96" s="83">
        <v>706</v>
      </c>
      <c r="K96" s="84"/>
      <c r="L96" s="85"/>
      <c r="M96" s="85"/>
    </row>
    <row r="97" spans="1:13" s="61" customFormat="1" ht="15" customHeight="1">
      <c r="A97" s="62">
        <v>67</v>
      </c>
      <c r="B97" s="60" t="s">
        <v>92</v>
      </c>
      <c r="C97" s="54"/>
      <c r="D97" s="56"/>
      <c r="E97" s="54" t="s">
        <v>168</v>
      </c>
      <c r="F97" s="54" t="s">
        <v>335</v>
      </c>
      <c r="G97" s="54" t="s">
        <v>151</v>
      </c>
      <c r="H97" s="55" t="s">
        <v>336</v>
      </c>
      <c r="I97" s="83">
        <v>48</v>
      </c>
      <c r="J97" s="83">
        <v>928</v>
      </c>
      <c r="K97" s="84"/>
      <c r="L97" s="85"/>
      <c r="M97" s="85"/>
    </row>
    <row r="98" spans="1:13" s="46" customFormat="1" ht="15" customHeight="1">
      <c r="A98" s="81" t="s">
        <v>92</v>
      </c>
      <c r="B98" s="82" t="s">
        <v>92</v>
      </c>
      <c r="C98" s="82"/>
      <c r="D98" s="82"/>
      <c r="E98" s="82"/>
      <c r="F98" s="82"/>
      <c r="G98" s="82"/>
      <c r="H98" s="82"/>
      <c r="I98" s="86">
        <f>SUM(I92:I97)</f>
        <v>177</v>
      </c>
      <c r="J98" s="86">
        <f>SUM(J92:J97)</f>
        <v>2616</v>
      </c>
      <c r="K98" s="86">
        <v>2616</v>
      </c>
      <c r="L98" s="87">
        <v>2.33</v>
      </c>
      <c r="M98" s="87">
        <f>K98*L98</f>
        <v>6095.28</v>
      </c>
    </row>
    <row r="99" spans="1:13" s="61" customFormat="1" ht="15" customHeight="1">
      <c r="A99" s="62">
        <v>68</v>
      </c>
      <c r="B99" s="60">
        <v>25</v>
      </c>
      <c r="C99" s="54" t="s">
        <v>337</v>
      </c>
      <c r="D99" s="56" t="s">
        <v>26</v>
      </c>
      <c r="E99" s="54" t="s">
        <v>168</v>
      </c>
      <c r="F99" s="54" t="s">
        <v>338</v>
      </c>
      <c r="G99" s="54" t="s">
        <v>148</v>
      </c>
      <c r="H99" s="55" t="s">
        <v>339</v>
      </c>
      <c r="I99" s="83">
        <v>114</v>
      </c>
      <c r="J99" s="83">
        <v>2068</v>
      </c>
      <c r="K99" s="84"/>
      <c r="L99" s="85"/>
      <c r="M99" s="85"/>
    </row>
    <row r="100" spans="1:13" s="61" customFormat="1" ht="15" customHeight="1">
      <c r="A100" s="62">
        <v>69</v>
      </c>
      <c r="B100" s="60" t="s">
        <v>92</v>
      </c>
      <c r="C100" s="54"/>
      <c r="D100" s="56"/>
      <c r="E100" s="54" t="s">
        <v>168</v>
      </c>
      <c r="F100" s="54" t="s">
        <v>340</v>
      </c>
      <c r="G100" s="54" t="s">
        <v>35</v>
      </c>
      <c r="H100" s="55" t="s">
        <v>341</v>
      </c>
      <c r="I100" s="83">
        <v>29</v>
      </c>
      <c r="J100" s="83">
        <v>624</v>
      </c>
      <c r="K100" s="84"/>
      <c r="L100" s="85"/>
      <c r="M100" s="85"/>
    </row>
    <row r="101" spans="1:13" s="46" customFormat="1" ht="15" customHeight="1">
      <c r="A101" s="81" t="s">
        <v>92</v>
      </c>
      <c r="B101" s="82" t="s">
        <v>92</v>
      </c>
      <c r="C101" s="82"/>
      <c r="D101" s="82"/>
      <c r="E101" s="82"/>
      <c r="F101" s="82"/>
      <c r="G101" s="82"/>
      <c r="H101" s="82"/>
      <c r="I101" s="86">
        <f>SUM(I99:I100)</f>
        <v>143</v>
      </c>
      <c r="J101" s="86">
        <f>SUM(J99:J100)</f>
        <v>2692</v>
      </c>
      <c r="K101" s="86">
        <v>2692</v>
      </c>
      <c r="L101" s="87">
        <v>2.33</v>
      </c>
      <c r="M101" s="87">
        <f>K101*L101</f>
        <v>6272.3600000000006</v>
      </c>
    </row>
    <row r="102" spans="1:13" s="61" customFormat="1" ht="15" customHeight="1">
      <c r="A102" s="62">
        <v>70</v>
      </c>
      <c r="B102" s="60">
        <v>26</v>
      </c>
      <c r="C102" s="58" t="s">
        <v>342</v>
      </c>
      <c r="D102" s="57" t="s">
        <v>26</v>
      </c>
      <c r="E102" s="58" t="s">
        <v>168</v>
      </c>
      <c r="F102" s="58" t="s">
        <v>343</v>
      </c>
      <c r="G102" s="58" t="s">
        <v>344</v>
      </c>
      <c r="H102" s="59" t="s">
        <v>345</v>
      </c>
      <c r="I102" s="88">
        <v>67</v>
      </c>
      <c r="J102" s="88">
        <v>1064</v>
      </c>
      <c r="K102" s="84"/>
      <c r="L102" s="85"/>
      <c r="M102" s="85"/>
    </row>
    <row r="103" spans="1:13" s="61" customFormat="1" ht="15" customHeight="1">
      <c r="A103" s="62">
        <v>71</v>
      </c>
      <c r="B103" s="60" t="s">
        <v>92</v>
      </c>
      <c r="C103" s="58"/>
      <c r="D103" s="57"/>
      <c r="E103" s="58" t="s">
        <v>168</v>
      </c>
      <c r="F103" s="58" t="s">
        <v>346</v>
      </c>
      <c r="G103" s="58" t="s">
        <v>105</v>
      </c>
      <c r="H103" s="59" t="s">
        <v>347</v>
      </c>
      <c r="I103" s="88">
        <v>2</v>
      </c>
      <c r="J103" s="88">
        <v>14</v>
      </c>
      <c r="K103" s="84"/>
      <c r="L103" s="85"/>
      <c r="M103" s="85"/>
    </row>
    <row r="104" spans="1:13" s="61" customFormat="1" ht="15" customHeight="1">
      <c r="A104" s="62">
        <v>72</v>
      </c>
      <c r="B104" s="60" t="s">
        <v>92</v>
      </c>
      <c r="C104" s="58"/>
      <c r="D104" s="57"/>
      <c r="E104" s="58" t="s">
        <v>168</v>
      </c>
      <c r="F104" s="58" t="s">
        <v>348</v>
      </c>
      <c r="G104" s="58" t="s">
        <v>154</v>
      </c>
      <c r="H104" s="59" t="s">
        <v>349</v>
      </c>
      <c r="I104" s="88">
        <v>16</v>
      </c>
      <c r="J104" s="88">
        <v>266</v>
      </c>
      <c r="K104" s="84"/>
      <c r="L104" s="85"/>
      <c r="M104" s="85"/>
    </row>
    <row r="105" spans="1:13" s="61" customFormat="1" ht="15" customHeight="1">
      <c r="A105" s="62">
        <v>73</v>
      </c>
      <c r="B105" s="60" t="s">
        <v>92</v>
      </c>
      <c r="C105" s="58"/>
      <c r="D105" s="57"/>
      <c r="E105" s="58" t="s">
        <v>168</v>
      </c>
      <c r="F105" s="58" t="s">
        <v>350</v>
      </c>
      <c r="G105" s="58" t="s">
        <v>56</v>
      </c>
      <c r="H105" s="59" t="s">
        <v>351</v>
      </c>
      <c r="I105" s="88">
        <v>25</v>
      </c>
      <c r="J105" s="88">
        <v>385</v>
      </c>
      <c r="K105" s="84"/>
      <c r="L105" s="85"/>
      <c r="M105" s="85"/>
    </row>
    <row r="106" spans="1:13" s="46" customFormat="1" ht="15" customHeight="1">
      <c r="A106" s="81" t="s">
        <v>92</v>
      </c>
      <c r="B106" s="82" t="s">
        <v>92</v>
      </c>
      <c r="C106" s="82"/>
      <c r="D106" s="82"/>
      <c r="E106" s="82"/>
      <c r="F106" s="82"/>
      <c r="G106" s="82"/>
      <c r="H106" s="82"/>
      <c r="I106" s="86">
        <f>SUM(I102:I105)</f>
        <v>110</v>
      </c>
      <c r="J106" s="86">
        <f>SUM(J102:J105)</f>
        <v>1729</v>
      </c>
      <c r="K106" s="86">
        <v>1729</v>
      </c>
      <c r="L106" s="87">
        <v>2.33</v>
      </c>
      <c r="M106" s="87">
        <f>K106*L106</f>
        <v>4028.57</v>
      </c>
    </row>
    <row r="107" spans="1:13" s="61" customFormat="1" ht="15" customHeight="1">
      <c r="A107" s="62">
        <v>74</v>
      </c>
      <c r="B107" s="60">
        <v>27</v>
      </c>
      <c r="C107" s="58" t="s">
        <v>352</v>
      </c>
      <c r="D107" s="57" t="s">
        <v>26</v>
      </c>
      <c r="E107" s="58" t="s">
        <v>168</v>
      </c>
      <c r="F107" s="58" t="s">
        <v>353</v>
      </c>
      <c r="G107" s="58" t="s">
        <v>354</v>
      </c>
      <c r="H107" s="59" t="s">
        <v>355</v>
      </c>
      <c r="I107" s="88">
        <v>25</v>
      </c>
      <c r="J107" s="88">
        <v>534</v>
      </c>
      <c r="K107" s="84"/>
      <c r="L107" s="85"/>
      <c r="M107" s="85"/>
    </row>
    <row r="108" spans="1:13" s="61" customFormat="1" ht="15" customHeight="1">
      <c r="A108" s="62">
        <v>75</v>
      </c>
      <c r="B108" s="60" t="s">
        <v>92</v>
      </c>
      <c r="C108" s="58"/>
      <c r="D108" s="57"/>
      <c r="E108" s="58" t="s">
        <v>168</v>
      </c>
      <c r="F108" s="58" t="s">
        <v>356</v>
      </c>
      <c r="G108" s="58" t="s">
        <v>134</v>
      </c>
      <c r="H108" s="59" t="s">
        <v>357</v>
      </c>
      <c r="I108" s="88">
        <v>8</v>
      </c>
      <c r="J108" s="88">
        <v>209</v>
      </c>
      <c r="K108" s="84"/>
      <c r="L108" s="85"/>
      <c r="M108" s="85"/>
    </row>
    <row r="109" spans="1:13" s="46" customFormat="1" ht="15" customHeight="1">
      <c r="A109" s="81" t="s">
        <v>92</v>
      </c>
      <c r="B109" s="82" t="s">
        <v>92</v>
      </c>
      <c r="C109" s="82"/>
      <c r="D109" s="82"/>
      <c r="E109" s="82"/>
      <c r="F109" s="82"/>
      <c r="G109" s="82"/>
      <c r="H109" s="82"/>
      <c r="I109" s="86">
        <f>SUM(I107:I108)</f>
        <v>33</v>
      </c>
      <c r="J109" s="86">
        <f>SUM(J107:J108)</f>
        <v>743</v>
      </c>
      <c r="K109" s="86">
        <v>1500</v>
      </c>
      <c r="L109" s="87">
        <v>2.33</v>
      </c>
      <c r="M109" s="87">
        <f>K109*L109</f>
        <v>3495</v>
      </c>
    </row>
    <row r="110" spans="1:13" s="61" customFormat="1" ht="15" customHeight="1">
      <c r="A110" s="62">
        <v>76</v>
      </c>
      <c r="B110" s="60">
        <v>28</v>
      </c>
      <c r="C110" s="58" t="s">
        <v>358</v>
      </c>
      <c r="D110" s="57" t="s">
        <v>26</v>
      </c>
      <c r="E110" s="58" t="s">
        <v>168</v>
      </c>
      <c r="F110" s="58" t="s">
        <v>359</v>
      </c>
      <c r="G110" s="58" t="s">
        <v>137</v>
      </c>
      <c r="H110" s="59" t="s">
        <v>360</v>
      </c>
      <c r="I110" s="88">
        <v>114</v>
      </c>
      <c r="J110" s="88">
        <v>2053</v>
      </c>
      <c r="K110" s="84"/>
      <c r="L110" s="85"/>
      <c r="M110" s="85"/>
    </row>
    <row r="111" spans="1:13" s="61" customFormat="1" ht="30">
      <c r="A111" s="62">
        <v>77</v>
      </c>
      <c r="B111" s="60" t="s">
        <v>92</v>
      </c>
      <c r="C111" s="54"/>
      <c r="D111" s="56"/>
      <c r="E111" s="54" t="s">
        <v>168</v>
      </c>
      <c r="F111" s="54" t="s">
        <v>361</v>
      </c>
      <c r="G111" s="54" t="s">
        <v>116</v>
      </c>
      <c r="H111" s="55" t="s">
        <v>362</v>
      </c>
      <c r="I111" s="83">
        <v>64</v>
      </c>
      <c r="J111" s="83">
        <v>1467</v>
      </c>
      <c r="K111" s="84"/>
      <c r="L111" s="85"/>
      <c r="M111" s="85"/>
    </row>
    <row r="112" spans="1:13" s="61" customFormat="1" ht="15" customHeight="1">
      <c r="A112" s="62">
        <v>78</v>
      </c>
      <c r="B112" s="60" t="s">
        <v>92</v>
      </c>
      <c r="C112" s="54"/>
      <c r="D112" s="56"/>
      <c r="E112" s="54" t="s">
        <v>168</v>
      </c>
      <c r="F112" s="54" t="s">
        <v>363</v>
      </c>
      <c r="G112" s="54" t="s">
        <v>72</v>
      </c>
      <c r="H112" s="55" t="s">
        <v>364</v>
      </c>
      <c r="I112" s="83">
        <v>27</v>
      </c>
      <c r="J112" s="83">
        <v>337</v>
      </c>
      <c r="K112" s="84"/>
      <c r="L112" s="85"/>
      <c r="M112" s="85"/>
    </row>
    <row r="113" spans="1:13" s="46" customFormat="1" ht="15" customHeight="1">
      <c r="A113" s="81" t="s">
        <v>92</v>
      </c>
      <c r="B113" s="82" t="s">
        <v>92</v>
      </c>
      <c r="C113" s="82"/>
      <c r="D113" s="82"/>
      <c r="E113" s="82"/>
      <c r="F113" s="82"/>
      <c r="G113" s="82"/>
      <c r="H113" s="82"/>
      <c r="I113" s="86">
        <f>SUM(I110:I112)</f>
        <v>205</v>
      </c>
      <c r="J113" s="86">
        <f>SUM(J110:J112)</f>
        <v>3857</v>
      </c>
      <c r="K113" s="86">
        <v>3857</v>
      </c>
      <c r="L113" s="87">
        <v>2.33</v>
      </c>
      <c r="M113" s="87">
        <f>K113*L113</f>
        <v>8986.81</v>
      </c>
    </row>
    <row r="114" spans="1:13" s="61" customFormat="1" ht="15" customHeight="1">
      <c r="A114" s="62">
        <v>79</v>
      </c>
      <c r="B114" s="60">
        <v>29</v>
      </c>
      <c r="C114" s="54" t="s">
        <v>365</v>
      </c>
      <c r="D114" s="56" t="s">
        <v>26</v>
      </c>
      <c r="E114" s="54" t="s">
        <v>168</v>
      </c>
      <c r="F114" s="54" t="s">
        <v>366</v>
      </c>
      <c r="G114" s="54" t="s">
        <v>344</v>
      </c>
      <c r="H114" s="55" t="s">
        <v>367</v>
      </c>
      <c r="I114" s="83">
        <v>146</v>
      </c>
      <c r="J114" s="83">
        <v>2311</v>
      </c>
      <c r="K114" s="84"/>
      <c r="L114" s="85"/>
      <c r="M114" s="85"/>
    </row>
    <row r="115" spans="1:13" s="46" customFormat="1" ht="15" customHeight="1">
      <c r="A115" s="81" t="s">
        <v>92</v>
      </c>
      <c r="B115" s="82" t="s">
        <v>92</v>
      </c>
      <c r="C115" s="82"/>
      <c r="D115" s="82"/>
      <c r="E115" s="82"/>
      <c r="F115" s="82"/>
      <c r="G115" s="82"/>
      <c r="H115" s="82"/>
      <c r="I115" s="86">
        <v>146</v>
      </c>
      <c r="J115" s="86">
        <v>2311</v>
      </c>
      <c r="K115" s="86">
        <v>2311</v>
      </c>
      <c r="L115" s="87">
        <v>2.33</v>
      </c>
      <c r="M115" s="87">
        <f>K115*L115</f>
        <v>5384.63</v>
      </c>
    </row>
    <row r="116" spans="1:13" s="61" customFormat="1" ht="15" customHeight="1">
      <c r="A116" s="62">
        <v>80</v>
      </c>
      <c r="B116" s="60">
        <v>30</v>
      </c>
      <c r="C116" s="54" t="s">
        <v>368</v>
      </c>
      <c r="D116" s="56" t="s">
        <v>26</v>
      </c>
      <c r="E116" s="54" t="s">
        <v>168</v>
      </c>
      <c r="F116" s="54" t="s">
        <v>369</v>
      </c>
      <c r="G116" s="54" t="s">
        <v>87</v>
      </c>
      <c r="H116" s="55" t="s">
        <v>370</v>
      </c>
      <c r="I116" s="83">
        <v>10</v>
      </c>
      <c r="J116" s="83">
        <v>273</v>
      </c>
      <c r="K116" s="84"/>
      <c r="L116" s="85"/>
      <c r="M116" s="85"/>
    </row>
    <row r="117" spans="1:13" s="61" customFormat="1" ht="15" customHeight="1">
      <c r="A117" s="62">
        <v>81</v>
      </c>
      <c r="B117" s="60" t="s">
        <v>92</v>
      </c>
      <c r="C117" s="54"/>
      <c r="D117" s="56"/>
      <c r="E117" s="54" t="s">
        <v>168</v>
      </c>
      <c r="F117" s="54" t="s">
        <v>371</v>
      </c>
      <c r="G117" s="54" t="s">
        <v>87</v>
      </c>
      <c r="H117" s="55" t="s">
        <v>372</v>
      </c>
      <c r="I117" s="83">
        <v>1</v>
      </c>
      <c r="J117" s="83">
        <v>5</v>
      </c>
      <c r="K117" s="84"/>
      <c r="L117" s="85"/>
      <c r="M117" s="85"/>
    </row>
    <row r="118" spans="1:13" s="61" customFormat="1" ht="15" customHeight="1">
      <c r="A118" s="62">
        <v>82</v>
      </c>
      <c r="B118" s="60" t="s">
        <v>92</v>
      </c>
      <c r="C118" s="54"/>
      <c r="D118" s="56"/>
      <c r="E118" s="54" t="s">
        <v>168</v>
      </c>
      <c r="F118" s="54" t="s">
        <v>373</v>
      </c>
      <c r="G118" s="54" t="s">
        <v>86</v>
      </c>
      <c r="H118" s="55" t="s">
        <v>374</v>
      </c>
      <c r="I118" s="83">
        <v>141</v>
      </c>
      <c r="J118" s="83">
        <v>2195</v>
      </c>
      <c r="K118" s="84"/>
      <c r="L118" s="85"/>
      <c r="M118" s="85"/>
    </row>
    <row r="119" spans="1:13" s="46" customFormat="1" ht="15" customHeight="1">
      <c r="A119" s="81" t="s">
        <v>92</v>
      </c>
      <c r="B119" s="82" t="s">
        <v>92</v>
      </c>
      <c r="C119" s="82"/>
      <c r="D119" s="82"/>
      <c r="E119" s="82"/>
      <c r="F119" s="82"/>
      <c r="G119" s="82"/>
      <c r="H119" s="82"/>
      <c r="I119" s="86">
        <f>SUM(I116:I118)</f>
        <v>152</v>
      </c>
      <c r="J119" s="86">
        <f>SUM(J116:J118)</f>
        <v>2473</v>
      </c>
      <c r="K119" s="86">
        <v>2473</v>
      </c>
      <c r="L119" s="87">
        <v>2.33</v>
      </c>
      <c r="M119" s="87">
        <f>K119*L119</f>
        <v>5762.09</v>
      </c>
    </row>
    <row r="120" spans="1:13" s="61" customFormat="1" ht="15" customHeight="1">
      <c r="A120" s="62">
        <v>83</v>
      </c>
      <c r="B120" s="60">
        <v>31</v>
      </c>
      <c r="C120" s="54" t="s">
        <v>375</v>
      </c>
      <c r="D120" s="56" t="s">
        <v>26</v>
      </c>
      <c r="E120" s="54" t="s">
        <v>168</v>
      </c>
      <c r="F120" s="54" t="s">
        <v>376</v>
      </c>
      <c r="G120" s="54" t="s">
        <v>80</v>
      </c>
      <c r="H120" s="55" t="s">
        <v>377</v>
      </c>
      <c r="I120" s="83">
        <v>2</v>
      </c>
      <c r="J120" s="83">
        <v>25</v>
      </c>
      <c r="K120" s="84"/>
      <c r="L120" s="85"/>
      <c r="M120" s="85"/>
    </row>
    <row r="121" spans="1:13" s="61" customFormat="1" ht="15" customHeight="1">
      <c r="A121" s="62">
        <v>84</v>
      </c>
      <c r="B121" s="60" t="s">
        <v>92</v>
      </c>
      <c r="C121" s="54"/>
      <c r="D121" s="56"/>
      <c r="E121" s="54" t="s">
        <v>168</v>
      </c>
      <c r="F121" s="54" t="s">
        <v>378</v>
      </c>
      <c r="G121" s="54" t="s">
        <v>54</v>
      </c>
      <c r="H121" s="55" t="s">
        <v>379</v>
      </c>
      <c r="I121" s="83">
        <v>29</v>
      </c>
      <c r="J121" s="83">
        <v>234</v>
      </c>
      <c r="K121" s="84"/>
      <c r="L121" s="85"/>
      <c r="M121" s="85"/>
    </row>
    <row r="122" spans="1:13" s="61" customFormat="1" ht="15" customHeight="1">
      <c r="A122" s="62">
        <v>85</v>
      </c>
      <c r="B122" s="60" t="s">
        <v>92</v>
      </c>
      <c r="C122" s="54"/>
      <c r="D122" s="56"/>
      <c r="E122" s="54" t="s">
        <v>168</v>
      </c>
      <c r="F122" s="54" t="s">
        <v>380</v>
      </c>
      <c r="G122" s="54" t="s">
        <v>39</v>
      </c>
      <c r="H122" s="55" t="s">
        <v>381</v>
      </c>
      <c r="I122" s="83">
        <v>10</v>
      </c>
      <c r="J122" s="83">
        <v>34</v>
      </c>
      <c r="K122" s="84"/>
      <c r="L122" s="85"/>
      <c r="M122" s="85"/>
    </row>
    <row r="123" spans="1:13" s="61" customFormat="1" ht="45">
      <c r="A123" s="62">
        <v>86</v>
      </c>
      <c r="B123" s="60" t="s">
        <v>92</v>
      </c>
      <c r="C123" s="54"/>
      <c r="D123" s="56"/>
      <c r="E123" s="54" t="s">
        <v>168</v>
      </c>
      <c r="F123" s="54" t="s">
        <v>382</v>
      </c>
      <c r="G123" s="54" t="s">
        <v>55</v>
      </c>
      <c r="H123" s="55" t="s">
        <v>383</v>
      </c>
      <c r="I123" s="83">
        <v>113</v>
      </c>
      <c r="J123" s="83">
        <v>1449</v>
      </c>
      <c r="K123" s="84"/>
      <c r="L123" s="85"/>
      <c r="M123" s="85"/>
    </row>
    <row r="124" spans="1:13" s="61" customFormat="1">
      <c r="A124" s="62">
        <v>87</v>
      </c>
      <c r="B124" s="60" t="s">
        <v>92</v>
      </c>
      <c r="C124" s="54"/>
      <c r="D124" s="56"/>
      <c r="E124" s="54" t="s">
        <v>168</v>
      </c>
      <c r="F124" s="54" t="s">
        <v>384</v>
      </c>
      <c r="G124" s="54" t="s">
        <v>385</v>
      </c>
      <c r="H124" s="55" t="s">
        <v>386</v>
      </c>
      <c r="I124" s="83">
        <v>53</v>
      </c>
      <c r="J124" s="83">
        <v>499</v>
      </c>
      <c r="K124" s="84"/>
      <c r="L124" s="85"/>
      <c r="M124" s="85"/>
    </row>
    <row r="125" spans="1:13" s="46" customFormat="1" ht="15" customHeight="1">
      <c r="A125" s="81" t="s">
        <v>92</v>
      </c>
      <c r="B125" s="82" t="s">
        <v>92</v>
      </c>
      <c r="C125" s="82"/>
      <c r="D125" s="82"/>
      <c r="E125" s="82"/>
      <c r="F125" s="82"/>
      <c r="G125" s="82"/>
      <c r="H125" s="82"/>
      <c r="I125" s="86">
        <f>SUM(I120:I124)</f>
        <v>207</v>
      </c>
      <c r="J125" s="86">
        <f>SUM(J120:J124)</f>
        <v>2241</v>
      </c>
      <c r="K125" s="86">
        <v>2241</v>
      </c>
      <c r="L125" s="87">
        <v>2.33</v>
      </c>
      <c r="M125" s="87">
        <f>K125*L125</f>
        <v>5221.53</v>
      </c>
    </row>
    <row r="126" spans="1:13" s="61" customFormat="1" ht="15" customHeight="1">
      <c r="A126" s="62">
        <v>88</v>
      </c>
      <c r="B126" s="60">
        <v>32</v>
      </c>
      <c r="C126" s="54" t="s">
        <v>387</v>
      </c>
      <c r="D126" s="56" t="s">
        <v>26</v>
      </c>
      <c r="E126" s="54" t="s">
        <v>168</v>
      </c>
      <c r="F126" s="54" t="s">
        <v>388</v>
      </c>
      <c r="G126" s="54" t="s">
        <v>162</v>
      </c>
      <c r="H126" s="55" t="s">
        <v>389</v>
      </c>
      <c r="I126" s="83">
        <v>30</v>
      </c>
      <c r="J126" s="83">
        <v>1200</v>
      </c>
      <c r="K126" s="84"/>
      <c r="L126" s="85"/>
      <c r="M126" s="85"/>
    </row>
    <row r="127" spans="1:13" s="61" customFormat="1" ht="45">
      <c r="A127" s="62">
        <v>89</v>
      </c>
      <c r="B127" s="60" t="s">
        <v>92</v>
      </c>
      <c r="C127" s="54"/>
      <c r="D127" s="56"/>
      <c r="E127" s="54" t="s">
        <v>168</v>
      </c>
      <c r="F127" s="54" t="s">
        <v>390</v>
      </c>
      <c r="G127" s="54" t="s">
        <v>84</v>
      </c>
      <c r="H127" s="55" t="s">
        <v>391</v>
      </c>
      <c r="I127" s="83">
        <v>69</v>
      </c>
      <c r="J127" s="83">
        <v>1236</v>
      </c>
      <c r="K127" s="84"/>
      <c r="L127" s="85"/>
      <c r="M127" s="85"/>
    </row>
    <row r="128" spans="1:13" s="46" customFormat="1" ht="15" customHeight="1">
      <c r="A128" s="81" t="s">
        <v>92</v>
      </c>
      <c r="B128" s="82" t="s">
        <v>92</v>
      </c>
      <c r="C128" s="82"/>
      <c r="D128" s="82"/>
      <c r="E128" s="82"/>
      <c r="F128" s="82"/>
      <c r="G128" s="82"/>
      <c r="H128" s="82"/>
      <c r="I128" s="86">
        <f>SUM(I126:I127)</f>
        <v>99</v>
      </c>
      <c r="J128" s="86">
        <f>SUM(J126:J127)</f>
        <v>2436</v>
      </c>
      <c r="K128" s="86">
        <v>2436</v>
      </c>
      <c r="L128" s="87">
        <v>2.33</v>
      </c>
      <c r="M128" s="87">
        <f>K128*L128</f>
        <v>5675.88</v>
      </c>
    </row>
    <row r="129" spans="1:13" s="61" customFormat="1" ht="30">
      <c r="A129" s="62">
        <v>90</v>
      </c>
      <c r="B129" s="60">
        <v>33</v>
      </c>
      <c r="C129" s="54" t="s">
        <v>392</v>
      </c>
      <c r="D129" s="56" t="s">
        <v>26</v>
      </c>
      <c r="E129" s="54" t="s">
        <v>168</v>
      </c>
      <c r="F129" s="54" t="s">
        <v>393</v>
      </c>
      <c r="G129" s="54" t="s">
        <v>56</v>
      </c>
      <c r="H129" s="55" t="s">
        <v>394</v>
      </c>
      <c r="I129" s="83">
        <v>376</v>
      </c>
      <c r="J129" s="83">
        <v>5084</v>
      </c>
      <c r="K129" s="84"/>
      <c r="L129" s="85"/>
      <c r="M129" s="85"/>
    </row>
    <row r="130" spans="1:13" s="46" customFormat="1" ht="12.75">
      <c r="A130" s="81" t="s">
        <v>92</v>
      </c>
      <c r="B130" s="82" t="s">
        <v>92</v>
      </c>
      <c r="C130" s="82"/>
      <c r="D130" s="82"/>
      <c r="E130" s="82"/>
      <c r="F130" s="82"/>
      <c r="G130" s="82"/>
      <c r="H130" s="82"/>
      <c r="I130" s="86">
        <v>376</v>
      </c>
      <c r="J130" s="86">
        <v>5084</v>
      </c>
      <c r="K130" s="86">
        <v>5084</v>
      </c>
      <c r="L130" s="87">
        <v>2.33</v>
      </c>
      <c r="M130" s="87">
        <f>K130*L130</f>
        <v>11845.720000000001</v>
      </c>
    </row>
    <row r="131" spans="1:13" s="61" customFormat="1" ht="45">
      <c r="A131" s="62">
        <v>91</v>
      </c>
      <c r="B131" s="60">
        <v>34</v>
      </c>
      <c r="C131" s="54" t="s">
        <v>395</v>
      </c>
      <c r="D131" s="56" t="s">
        <v>26</v>
      </c>
      <c r="E131" s="54" t="s">
        <v>168</v>
      </c>
      <c r="F131" s="54" t="s">
        <v>396</v>
      </c>
      <c r="G131" s="54" t="s">
        <v>85</v>
      </c>
      <c r="H131" s="55" t="s">
        <v>397</v>
      </c>
      <c r="I131" s="83">
        <v>207</v>
      </c>
      <c r="J131" s="83">
        <v>4192</v>
      </c>
      <c r="K131" s="84"/>
      <c r="L131" s="85"/>
      <c r="M131" s="85"/>
    </row>
    <row r="132" spans="1:13" s="46" customFormat="1" ht="15" customHeight="1">
      <c r="A132" s="81" t="s">
        <v>92</v>
      </c>
      <c r="B132" s="82" t="s">
        <v>92</v>
      </c>
      <c r="C132" s="82"/>
      <c r="D132" s="82"/>
      <c r="E132" s="82"/>
      <c r="F132" s="82"/>
      <c r="G132" s="82"/>
      <c r="H132" s="82"/>
      <c r="I132" s="86">
        <v>207</v>
      </c>
      <c r="J132" s="86">
        <v>4192</v>
      </c>
      <c r="K132" s="86">
        <v>4192</v>
      </c>
      <c r="L132" s="87">
        <v>2.33</v>
      </c>
      <c r="M132" s="87">
        <f>K132*L132</f>
        <v>9767.36</v>
      </c>
    </row>
    <row r="133" spans="1:13" s="61" customFormat="1" ht="15" customHeight="1">
      <c r="A133" s="62">
        <v>92</v>
      </c>
      <c r="B133" s="60">
        <v>35</v>
      </c>
      <c r="C133" s="54" t="s">
        <v>398</v>
      </c>
      <c r="D133" s="56" t="s">
        <v>26</v>
      </c>
      <c r="E133" s="54" t="s">
        <v>399</v>
      </c>
      <c r="F133" s="54" t="s">
        <v>400</v>
      </c>
      <c r="G133" s="54" t="s">
        <v>94</v>
      </c>
      <c r="H133" s="55" t="s">
        <v>401</v>
      </c>
      <c r="I133" s="83">
        <v>120</v>
      </c>
      <c r="J133" s="83">
        <v>4011</v>
      </c>
      <c r="K133" s="84"/>
      <c r="L133" s="85"/>
      <c r="M133" s="85"/>
    </row>
    <row r="134" spans="1:13" s="46" customFormat="1" ht="15" customHeight="1">
      <c r="A134" s="81" t="s">
        <v>92</v>
      </c>
      <c r="B134" s="82" t="s">
        <v>92</v>
      </c>
      <c r="C134" s="82"/>
      <c r="D134" s="82"/>
      <c r="E134" s="82"/>
      <c r="F134" s="82"/>
      <c r="G134" s="82"/>
      <c r="H134" s="82"/>
      <c r="I134" s="86">
        <v>120</v>
      </c>
      <c r="J134" s="86">
        <v>4011</v>
      </c>
      <c r="K134" s="86">
        <v>4011</v>
      </c>
      <c r="L134" s="87">
        <v>2.33</v>
      </c>
      <c r="M134" s="87">
        <f>K134*L134</f>
        <v>9345.630000000001</v>
      </c>
    </row>
    <row r="135" spans="1:13" s="61" customFormat="1" ht="15" customHeight="1">
      <c r="A135" s="62">
        <v>93</v>
      </c>
      <c r="B135" s="60">
        <v>36</v>
      </c>
      <c r="C135" s="54" t="s">
        <v>402</v>
      </c>
      <c r="D135" s="56" t="s">
        <v>26</v>
      </c>
      <c r="E135" s="54" t="s">
        <v>399</v>
      </c>
      <c r="F135" s="54" t="s">
        <v>403</v>
      </c>
      <c r="G135" s="54" t="s">
        <v>120</v>
      </c>
      <c r="H135" s="55" t="s">
        <v>404</v>
      </c>
      <c r="I135" s="83">
        <v>16</v>
      </c>
      <c r="J135" s="83">
        <v>248</v>
      </c>
      <c r="K135" s="84"/>
      <c r="L135" s="85"/>
      <c r="M135" s="85"/>
    </row>
    <row r="136" spans="1:13" s="61" customFormat="1" ht="30">
      <c r="A136" s="62">
        <v>94</v>
      </c>
      <c r="B136" s="60" t="s">
        <v>92</v>
      </c>
      <c r="C136" s="54"/>
      <c r="D136" s="56"/>
      <c r="E136" s="54" t="s">
        <v>399</v>
      </c>
      <c r="F136" s="54" t="s">
        <v>405</v>
      </c>
      <c r="G136" s="54" t="s">
        <v>173</v>
      </c>
      <c r="H136" s="55" t="s">
        <v>406</v>
      </c>
      <c r="I136" s="83">
        <v>46</v>
      </c>
      <c r="J136" s="83">
        <v>923</v>
      </c>
      <c r="K136" s="84"/>
      <c r="L136" s="85"/>
      <c r="M136" s="85"/>
    </row>
    <row r="137" spans="1:13" s="61" customFormat="1" ht="15" customHeight="1">
      <c r="A137" s="62">
        <v>95</v>
      </c>
      <c r="B137" s="60" t="s">
        <v>92</v>
      </c>
      <c r="C137" s="54"/>
      <c r="D137" s="56"/>
      <c r="E137" s="54" t="s">
        <v>399</v>
      </c>
      <c r="F137" s="54" t="s">
        <v>407</v>
      </c>
      <c r="G137" s="54" t="s">
        <v>152</v>
      </c>
      <c r="H137" s="55" t="s">
        <v>408</v>
      </c>
      <c r="I137" s="83">
        <v>10</v>
      </c>
      <c r="J137" s="83">
        <v>193</v>
      </c>
      <c r="K137" s="84"/>
      <c r="L137" s="85"/>
      <c r="M137" s="85"/>
    </row>
    <row r="138" spans="1:13" s="46" customFormat="1" ht="15" customHeight="1">
      <c r="A138" s="81" t="s">
        <v>92</v>
      </c>
      <c r="B138" s="82" t="s">
        <v>92</v>
      </c>
      <c r="C138" s="82"/>
      <c r="D138" s="82"/>
      <c r="E138" s="82"/>
      <c r="F138" s="82"/>
      <c r="G138" s="82"/>
      <c r="H138" s="82"/>
      <c r="I138" s="86">
        <f>SUM(I135:I137)</f>
        <v>72</v>
      </c>
      <c r="J138" s="86">
        <f>SUM(J135:J137)</f>
        <v>1364</v>
      </c>
      <c r="K138" s="86">
        <v>1500</v>
      </c>
      <c r="L138" s="87">
        <v>2.33</v>
      </c>
      <c r="M138" s="87">
        <f>K138*L138</f>
        <v>3495</v>
      </c>
    </row>
    <row r="139" spans="1:13" s="61" customFormat="1" ht="15" customHeight="1">
      <c r="A139" s="62">
        <v>96</v>
      </c>
      <c r="B139" s="60">
        <v>37</v>
      </c>
      <c r="C139" s="54" t="s">
        <v>409</v>
      </c>
      <c r="D139" s="56" t="s">
        <v>26</v>
      </c>
      <c r="E139" s="54" t="s">
        <v>399</v>
      </c>
      <c r="F139" s="54" t="s">
        <v>410</v>
      </c>
      <c r="G139" s="54" t="s">
        <v>118</v>
      </c>
      <c r="H139" s="55" t="s">
        <v>411</v>
      </c>
      <c r="I139" s="83">
        <v>46</v>
      </c>
      <c r="J139" s="83">
        <v>892</v>
      </c>
      <c r="K139" s="84"/>
      <c r="L139" s="85"/>
      <c r="M139" s="85"/>
    </row>
    <row r="140" spans="1:13" s="61" customFormat="1" ht="15" customHeight="1">
      <c r="A140" s="62">
        <v>97</v>
      </c>
      <c r="B140" s="60" t="s">
        <v>92</v>
      </c>
      <c r="C140" s="54"/>
      <c r="D140" s="56"/>
      <c r="E140" s="54" t="s">
        <v>399</v>
      </c>
      <c r="F140" s="54" t="s">
        <v>412</v>
      </c>
      <c r="G140" s="54" t="s">
        <v>31</v>
      </c>
      <c r="H140" s="55" t="s">
        <v>413</v>
      </c>
      <c r="I140" s="83">
        <v>30</v>
      </c>
      <c r="J140" s="83">
        <v>576</v>
      </c>
      <c r="K140" s="84"/>
      <c r="L140" s="85"/>
      <c r="M140" s="85"/>
    </row>
    <row r="141" spans="1:13" s="46" customFormat="1" ht="15" customHeight="1">
      <c r="A141" s="81" t="s">
        <v>92</v>
      </c>
      <c r="B141" s="82" t="s">
        <v>92</v>
      </c>
      <c r="C141" s="82"/>
      <c r="D141" s="82"/>
      <c r="E141" s="82"/>
      <c r="F141" s="82"/>
      <c r="G141" s="82"/>
      <c r="H141" s="82"/>
      <c r="I141" s="86">
        <f>SUM(I139:I140)</f>
        <v>76</v>
      </c>
      <c r="J141" s="86">
        <f>SUM(J139:J140)</f>
        <v>1468</v>
      </c>
      <c r="K141" s="86">
        <v>1500</v>
      </c>
      <c r="L141" s="87">
        <v>2.33</v>
      </c>
      <c r="M141" s="87">
        <f>K141*L141</f>
        <v>3495</v>
      </c>
    </row>
    <row r="142" spans="1:13" s="61" customFormat="1" ht="15" customHeight="1">
      <c r="A142" s="62">
        <v>98</v>
      </c>
      <c r="B142" s="60">
        <v>38</v>
      </c>
      <c r="C142" s="54" t="s">
        <v>414</v>
      </c>
      <c r="D142" s="56" t="s">
        <v>26</v>
      </c>
      <c r="E142" s="54" t="s">
        <v>399</v>
      </c>
      <c r="F142" s="54" t="s">
        <v>415</v>
      </c>
      <c r="G142" s="54" t="s">
        <v>146</v>
      </c>
      <c r="H142" s="55" t="s">
        <v>416</v>
      </c>
      <c r="I142" s="83">
        <v>102</v>
      </c>
      <c r="J142" s="83">
        <v>2914</v>
      </c>
      <c r="K142" s="84"/>
      <c r="L142" s="85"/>
      <c r="M142" s="85"/>
    </row>
    <row r="143" spans="1:13" s="61" customFormat="1" ht="15" customHeight="1">
      <c r="A143" s="62">
        <v>99</v>
      </c>
      <c r="B143" s="60" t="s">
        <v>92</v>
      </c>
      <c r="C143" s="54"/>
      <c r="D143" s="56"/>
      <c r="E143" s="54" t="s">
        <v>399</v>
      </c>
      <c r="F143" s="54" t="s">
        <v>417</v>
      </c>
      <c r="G143" s="54" t="s">
        <v>62</v>
      </c>
      <c r="H143" s="55" t="s">
        <v>418</v>
      </c>
      <c r="I143" s="83">
        <v>21</v>
      </c>
      <c r="J143" s="83">
        <v>184</v>
      </c>
      <c r="K143" s="84"/>
      <c r="L143" s="85"/>
      <c r="M143" s="85"/>
    </row>
    <row r="144" spans="1:13" s="61" customFormat="1" ht="15" customHeight="1">
      <c r="A144" s="62">
        <v>100</v>
      </c>
      <c r="B144" s="60" t="s">
        <v>92</v>
      </c>
      <c r="C144" s="54"/>
      <c r="D144" s="56"/>
      <c r="E144" s="54" t="s">
        <v>399</v>
      </c>
      <c r="F144" s="54" t="s">
        <v>419</v>
      </c>
      <c r="G144" s="54" t="s">
        <v>420</v>
      </c>
      <c r="H144" s="55" t="s">
        <v>421</v>
      </c>
      <c r="I144" s="83">
        <v>14</v>
      </c>
      <c r="J144" s="83">
        <v>201</v>
      </c>
      <c r="K144" s="84"/>
      <c r="L144" s="85"/>
      <c r="M144" s="85"/>
    </row>
    <row r="145" spans="1:13" s="61" customFormat="1" ht="15" customHeight="1">
      <c r="A145" s="62">
        <v>101</v>
      </c>
      <c r="B145" s="60" t="s">
        <v>92</v>
      </c>
      <c r="C145" s="54"/>
      <c r="D145" s="56"/>
      <c r="E145" s="54" t="s">
        <v>399</v>
      </c>
      <c r="F145" s="54" t="s">
        <v>422</v>
      </c>
      <c r="G145" s="54" t="s">
        <v>423</v>
      </c>
      <c r="H145" s="55" t="s">
        <v>424</v>
      </c>
      <c r="I145" s="83">
        <v>30</v>
      </c>
      <c r="J145" s="83">
        <v>484</v>
      </c>
      <c r="K145" s="84"/>
      <c r="L145" s="85"/>
      <c r="M145" s="85"/>
    </row>
    <row r="146" spans="1:13" s="46" customFormat="1" ht="15" customHeight="1">
      <c r="A146" s="81" t="s">
        <v>92</v>
      </c>
      <c r="B146" s="82" t="s">
        <v>92</v>
      </c>
      <c r="C146" s="82"/>
      <c r="D146" s="82"/>
      <c r="E146" s="82"/>
      <c r="F146" s="82"/>
      <c r="G146" s="82"/>
      <c r="H146" s="82"/>
      <c r="I146" s="86">
        <f>SUM(I142:I145)</f>
        <v>167</v>
      </c>
      <c r="J146" s="86">
        <f>SUM(J142:J145)</f>
        <v>3783</v>
      </c>
      <c r="K146" s="86">
        <v>3783</v>
      </c>
      <c r="L146" s="87">
        <v>2.33</v>
      </c>
      <c r="M146" s="87">
        <f>K146*L146</f>
        <v>8814.39</v>
      </c>
    </row>
    <row r="147" spans="1:13" s="61" customFormat="1" ht="15" customHeight="1">
      <c r="A147" s="62">
        <v>102</v>
      </c>
      <c r="B147" s="60">
        <v>39</v>
      </c>
      <c r="C147" s="54" t="s">
        <v>425</v>
      </c>
      <c r="D147" s="56" t="s">
        <v>26</v>
      </c>
      <c r="E147" s="54" t="s">
        <v>399</v>
      </c>
      <c r="F147" s="54" t="s">
        <v>426</v>
      </c>
      <c r="G147" s="54" t="s">
        <v>40</v>
      </c>
      <c r="H147" s="55" t="s">
        <v>427</v>
      </c>
      <c r="I147" s="83">
        <v>60</v>
      </c>
      <c r="J147" s="83">
        <v>2407</v>
      </c>
      <c r="K147" s="84"/>
      <c r="L147" s="85"/>
      <c r="M147" s="85"/>
    </row>
    <row r="148" spans="1:13" s="61" customFormat="1" ht="15" customHeight="1">
      <c r="A148" s="62">
        <v>103</v>
      </c>
      <c r="B148" s="60" t="s">
        <v>92</v>
      </c>
      <c r="C148" s="54"/>
      <c r="D148" s="56"/>
      <c r="E148" s="54" t="s">
        <v>399</v>
      </c>
      <c r="F148" s="54" t="s">
        <v>428</v>
      </c>
      <c r="G148" s="54" t="s">
        <v>429</v>
      </c>
      <c r="H148" s="55" t="s">
        <v>430</v>
      </c>
      <c r="I148" s="83">
        <v>34</v>
      </c>
      <c r="J148" s="83">
        <v>360</v>
      </c>
      <c r="K148" s="84"/>
      <c r="L148" s="85"/>
      <c r="M148" s="85"/>
    </row>
    <row r="149" spans="1:13" s="46" customFormat="1" ht="15" customHeight="1">
      <c r="A149" s="81" t="s">
        <v>92</v>
      </c>
      <c r="B149" s="82" t="s">
        <v>92</v>
      </c>
      <c r="C149" s="82"/>
      <c r="D149" s="82"/>
      <c r="E149" s="82"/>
      <c r="F149" s="82"/>
      <c r="G149" s="82"/>
      <c r="H149" s="82"/>
      <c r="I149" s="86">
        <f>SUM(I147:I148)</f>
        <v>94</v>
      </c>
      <c r="J149" s="86">
        <f>SUM(J147:J148)</f>
        <v>2767</v>
      </c>
      <c r="K149" s="86">
        <v>2767</v>
      </c>
      <c r="L149" s="87">
        <v>2.33</v>
      </c>
      <c r="M149" s="87">
        <f>K149*L149</f>
        <v>6447.1100000000006</v>
      </c>
    </row>
    <row r="150" spans="1:13" s="61" customFormat="1" ht="15" customHeight="1">
      <c r="A150" s="62">
        <v>104</v>
      </c>
      <c r="B150" s="60">
        <v>40</v>
      </c>
      <c r="C150" s="54" t="s">
        <v>431</v>
      </c>
      <c r="D150" s="56" t="s">
        <v>26</v>
      </c>
      <c r="E150" s="54" t="s">
        <v>399</v>
      </c>
      <c r="F150" s="54" t="s">
        <v>432</v>
      </c>
      <c r="G150" s="54" t="s">
        <v>433</v>
      </c>
      <c r="H150" s="55" t="s">
        <v>434</v>
      </c>
      <c r="I150" s="83">
        <v>20</v>
      </c>
      <c r="J150" s="83">
        <v>326</v>
      </c>
      <c r="K150" s="84"/>
      <c r="L150" s="85"/>
      <c r="M150" s="85"/>
    </row>
    <row r="151" spans="1:13" s="61" customFormat="1" ht="30">
      <c r="A151" s="62">
        <v>105</v>
      </c>
      <c r="B151" s="60" t="s">
        <v>92</v>
      </c>
      <c r="C151" s="54"/>
      <c r="D151" s="56"/>
      <c r="E151" s="54" t="s">
        <v>399</v>
      </c>
      <c r="F151" s="54" t="s">
        <v>435</v>
      </c>
      <c r="G151" s="54" t="s">
        <v>39</v>
      </c>
      <c r="H151" s="55" t="s">
        <v>436</v>
      </c>
      <c r="I151" s="83">
        <v>47</v>
      </c>
      <c r="J151" s="83">
        <v>670</v>
      </c>
      <c r="K151" s="84"/>
      <c r="L151" s="85"/>
      <c r="M151" s="85"/>
    </row>
    <row r="152" spans="1:13" s="61" customFormat="1" ht="15" customHeight="1">
      <c r="A152" s="62">
        <v>106</v>
      </c>
      <c r="B152" s="60" t="s">
        <v>92</v>
      </c>
      <c r="C152" s="54"/>
      <c r="D152" s="56"/>
      <c r="E152" s="54" t="s">
        <v>399</v>
      </c>
      <c r="F152" s="54" t="s">
        <v>437</v>
      </c>
      <c r="G152" s="54" t="s">
        <v>28</v>
      </c>
      <c r="H152" s="55" t="s">
        <v>438</v>
      </c>
      <c r="I152" s="83">
        <v>17</v>
      </c>
      <c r="J152" s="83">
        <v>330</v>
      </c>
      <c r="K152" s="84"/>
      <c r="L152" s="85"/>
      <c r="M152" s="85"/>
    </row>
    <row r="153" spans="1:13" s="61" customFormat="1" ht="15" customHeight="1">
      <c r="A153" s="62">
        <v>107</v>
      </c>
      <c r="B153" s="60" t="s">
        <v>92</v>
      </c>
      <c r="C153" s="54"/>
      <c r="D153" s="56"/>
      <c r="E153" s="54" t="s">
        <v>399</v>
      </c>
      <c r="F153" s="54" t="s">
        <v>439</v>
      </c>
      <c r="G153" s="54" t="s">
        <v>84</v>
      </c>
      <c r="H153" s="55" t="s">
        <v>440</v>
      </c>
      <c r="I153" s="83">
        <v>22</v>
      </c>
      <c r="J153" s="83">
        <v>427</v>
      </c>
      <c r="K153" s="84"/>
      <c r="L153" s="85"/>
      <c r="M153" s="85"/>
    </row>
    <row r="154" spans="1:13" s="46" customFormat="1" ht="15" customHeight="1">
      <c r="A154" s="81" t="s">
        <v>92</v>
      </c>
      <c r="B154" s="82" t="s">
        <v>92</v>
      </c>
      <c r="C154" s="82"/>
      <c r="D154" s="82"/>
      <c r="E154" s="82"/>
      <c r="F154" s="82"/>
      <c r="G154" s="82"/>
      <c r="H154" s="82"/>
      <c r="I154" s="86">
        <f>SUM(I150:I153)</f>
        <v>106</v>
      </c>
      <c r="J154" s="86">
        <f>SUM(J150:J153)</f>
        <v>1753</v>
      </c>
      <c r="K154" s="86">
        <v>1753</v>
      </c>
      <c r="L154" s="87">
        <v>2.33</v>
      </c>
      <c r="M154" s="87">
        <f>K154*L154</f>
        <v>4084.4900000000002</v>
      </c>
    </row>
    <row r="155" spans="1:13" s="61" customFormat="1" ht="15" customHeight="1">
      <c r="A155" s="62">
        <v>108</v>
      </c>
      <c r="B155" s="60">
        <v>41</v>
      </c>
      <c r="C155" s="54" t="s">
        <v>441</v>
      </c>
      <c r="D155" s="56" t="s">
        <v>26</v>
      </c>
      <c r="E155" s="54" t="s">
        <v>399</v>
      </c>
      <c r="F155" s="54" t="s">
        <v>442</v>
      </c>
      <c r="G155" s="54" t="s">
        <v>27</v>
      </c>
      <c r="H155" s="55" t="s">
        <v>443</v>
      </c>
      <c r="I155" s="83">
        <v>34</v>
      </c>
      <c r="J155" s="83">
        <v>261</v>
      </c>
      <c r="K155" s="84"/>
      <c r="L155" s="85"/>
      <c r="M155" s="85"/>
    </row>
    <row r="156" spans="1:13" s="61" customFormat="1" ht="45">
      <c r="A156" s="62">
        <v>109</v>
      </c>
      <c r="B156" s="60" t="s">
        <v>92</v>
      </c>
      <c r="C156" s="54"/>
      <c r="D156" s="56"/>
      <c r="E156" s="54" t="s">
        <v>399</v>
      </c>
      <c r="F156" s="54" t="s">
        <v>444</v>
      </c>
      <c r="G156" s="54" t="s">
        <v>71</v>
      </c>
      <c r="H156" s="55" t="s">
        <v>445</v>
      </c>
      <c r="I156" s="83">
        <v>135</v>
      </c>
      <c r="J156" s="83">
        <v>1938</v>
      </c>
      <c r="K156" s="84"/>
      <c r="L156" s="85"/>
      <c r="M156" s="85"/>
    </row>
    <row r="157" spans="1:13" s="46" customFormat="1" ht="15" customHeight="1">
      <c r="A157" s="81" t="s">
        <v>92</v>
      </c>
      <c r="B157" s="82" t="s">
        <v>92</v>
      </c>
      <c r="C157" s="82"/>
      <c r="D157" s="82"/>
      <c r="E157" s="82"/>
      <c r="F157" s="82"/>
      <c r="G157" s="82"/>
      <c r="H157" s="82"/>
      <c r="I157" s="86">
        <f>SUM(I155:I156)</f>
        <v>169</v>
      </c>
      <c r="J157" s="86">
        <f>SUM(J155:J156)</f>
        <v>2199</v>
      </c>
      <c r="K157" s="86">
        <v>2199</v>
      </c>
      <c r="L157" s="87">
        <v>2.33</v>
      </c>
      <c r="M157" s="87">
        <f>K157*L157</f>
        <v>5123.67</v>
      </c>
    </row>
    <row r="158" spans="1:13" s="61" customFormat="1" ht="15" customHeight="1">
      <c r="A158" s="62">
        <v>110</v>
      </c>
      <c r="B158" s="60">
        <v>42</v>
      </c>
      <c r="C158" s="54" t="s">
        <v>446</v>
      </c>
      <c r="D158" s="56" t="s">
        <v>26</v>
      </c>
      <c r="E158" s="54" t="s">
        <v>399</v>
      </c>
      <c r="F158" s="54" t="s">
        <v>447</v>
      </c>
      <c r="G158" s="55" t="s">
        <v>159</v>
      </c>
      <c r="H158" s="55" t="s">
        <v>448</v>
      </c>
      <c r="I158" s="83">
        <v>13</v>
      </c>
      <c r="J158" s="83">
        <v>133</v>
      </c>
      <c r="K158" s="84"/>
      <c r="L158" s="85"/>
      <c r="M158" s="85"/>
    </row>
    <row r="159" spans="1:13" s="61" customFormat="1" ht="15" customHeight="1">
      <c r="A159" s="62">
        <v>111</v>
      </c>
      <c r="B159" s="60" t="s">
        <v>92</v>
      </c>
      <c r="C159" s="54"/>
      <c r="D159" s="56"/>
      <c r="E159" s="54" t="s">
        <v>399</v>
      </c>
      <c r="F159" s="54" t="s">
        <v>449</v>
      </c>
      <c r="G159" s="55" t="s">
        <v>93</v>
      </c>
      <c r="H159" s="55" t="s">
        <v>450</v>
      </c>
      <c r="I159" s="83">
        <v>5</v>
      </c>
      <c r="J159" s="83">
        <v>18</v>
      </c>
      <c r="K159" s="84"/>
      <c r="L159" s="85"/>
      <c r="M159" s="85"/>
    </row>
    <row r="160" spans="1:13" s="61" customFormat="1" ht="15" customHeight="1">
      <c r="A160" s="62">
        <v>112</v>
      </c>
      <c r="B160" s="60" t="s">
        <v>92</v>
      </c>
      <c r="C160" s="54"/>
      <c r="D160" s="56"/>
      <c r="E160" s="54" t="s">
        <v>399</v>
      </c>
      <c r="F160" s="54" t="s">
        <v>451</v>
      </c>
      <c r="G160" s="55" t="s">
        <v>93</v>
      </c>
      <c r="H160" s="55" t="s">
        <v>452</v>
      </c>
      <c r="I160" s="83">
        <v>10</v>
      </c>
      <c r="J160" s="83">
        <v>252</v>
      </c>
      <c r="K160" s="84"/>
      <c r="L160" s="85"/>
      <c r="M160" s="85"/>
    </row>
    <row r="161" spans="1:13" s="61" customFormat="1" ht="15" customHeight="1">
      <c r="A161" s="62">
        <v>113</v>
      </c>
      <c r="B161" s="60" t="s">
        <v>92</v>
      </c>
      <c r="C161" s="54"/>
      <c r="D161" s="56"/>
      <c r="E161" s="54" t="s">
        <v>399</v>
      </c>
      <c r="F161" s="54" t="s">
        <v>453</v>
      </c>
      <c r="G161" s="55" t="s">
        <v>187</v>
      </c>
      <c r="H161" s="55" t="s">
        <v>454</v>
      </c>
      <c r="I161" s="83">
        <v>3</v>
      </c>
      <c r="J161" s="83">
        <v>48</v>
      </c>
      <c r="K161" s="84"/>
      <c r="L161" s="85"/>
      <c r="M161" s="85"/>
    </row>
    <row r="162" spans="1:13" s="61" customFormat="1" ht="30">
      <c r="A162" s="62">
        <v>114</v>
      </c>
      <c r="B162" s="60" t="s">
        <v>92</v>
      </c>
      <c r="C162" s="54"/>
      <c r="D162" s="56"/>
      <c r="E162" s="54" t="s">
        <v>399</v>
      </c>
      <c r="F162" s="54" t="s">
        <v>455</v>
      </c>
      <c r="G162" s="67" t="s">
        <v>111</v>
      </c>
      <c r="H162" s="55" t="s">
        <v>456</v>
      </c>
      <c r="I162" s="83">
        <v>23</v>
      </c>
      <c r="J162" s="83">
        <v>308</v>
      </c>
      <c r="K162" s="84"/>
      <c r="L162" s="85"/>
      <c r="M162" s="85"/>
    </row>
    <row r="163" spans="1:13" s="61" customFormat="1" ht="15" customHeight="1">
      <c r="A163" s="62">
        <v>115</v>
      </c>
      <c r="B163" s="60" t="s">
        <v>92</v>
      </c>
      <c r="C163" s="54"/>
      <c r="D163" s="56"/>
      <c r="E163" s="54" t="s">
        <v>399</v>
      </c>
      <c r="F163" s="54" t="s">
        <v>457</v>
      </c>
      <c r="G163" s="55" t="s">
        <v>458</v>
      </c>
      <c r="H163" s="55" t="s">
        <v>459</v>
      </c>
      <c r="I163" s="83">
        <v>1</v>
      </c>
      <c r="J163" s="83">
        <v>3</v>
      </c>
      <c r="K163" s="84"/>
      <c r="L163" s="85"/>
      <c r="M163" s="85"/>
    </row>
    <row r="164" spans="1:13" s="61" customFormat="1" ht="15" customHeight="1">
      <c r="A164" s="62">
        <v>116</v>
      </c>
      <c r="B164" s="60" t="s">
        <v>92</v>
      </c>
      <c r="C164" s="54"/>
      <c r="D164" s="56"/>
      <c r="E164" s="54" t="s">
        <v>399</v>
      </c>
      <c r="F164" s="54" t="s">
        <v>460</v>
      </c>
      <c r="G164" s="55" t="s">
        <v>458</v>
      </c>
      <c r="H164" s="55" t="s">
        <v>461</v>
      </c>
      <c r="I164" s="83">
        <v>46</v>
      </c>
      <c r="J164" s="83">
        <v>623</v>
      </c>
      <c r="K164" s="84"/>
      <c r="L164" s="85"/>
      <c r="M164" s="85"/>
    </row>
    <row r="165" spans="1:13" s="46" customFormat="1" ht="15" customHeight="1">
      <c r="A165" s="81" t="s">
        <v>92</v>
      </c>
      <c r="B165" s="82" t="s">
        <v>92</v>
      </c>
      <c r="C165" s="82"/>
      <c r="D165" s="82"/>
      <c r="E165" s="82"/>
      <c r="F165" s="82"/>
      <c r="G165" s="82"/>
      <c r="H165" s="82"/>
      <c r="I165" s="86">
        <f>SUM(I158:I164)</f>
        <v>101</v>
      </c>
      <c r="J165" s="86">
        <f>SUM(J158:J164)</f>
        <v>1385</v>
      </c>
      <c r="K165" s="86">
        <v>1500</v>
      </c>
      <c r="L165" s="87">
        <v>2.33</v>
      </c>
      <c r="M165" s="87">
        <f>K165*L165</f>
        <v>3495</v>
      </c>
    </row>
    <row r="166" spans="1:13" s="61" customFormat="1" ht="15" customHeight="1">
      <c r="A166" s="62">
        <v>117</v>
      </c>
      <c r="B166" s="60">
        <v>43</v>
      </c>
      <c r="C166" s="54" t="s">
        <v>462</v>
      </c>
      <c r="D166" s="56" t="s">
        <v>32</v>
      </c>
      <c r="E166" s="54" t="s">
        <v>399</v>
      </c>
      <c r="F166" s="54" t="s">
        <v>463</v>
      </c>
      <c r="G166" s="54" t="s">
        <v>164</v>
      </c>
      <c r="H166" s="55" t="s">
        <v>464</v>
      </c>
      <c r="I166" s="83">
        <v>126</v>
      </c>
      <c r="J166" s="83">
        <v>5166</v>
      </c>
      <c r="K166" s="84"/>
      <c r="L166" s="85"/>
      <c r="M166" s="85"/>
    </row>
    <row r="167" spans="1:13" s="61" customFormat="1" ht="15" customHeight="1">
      <c r="A167" s="62">
        <v>118</v>
      </c>
      <c r="B167" s="60" t="s">
        <v>92</v>
      </c>
      <c r="C167" s="54"/>
      <c r="D167" s="56"/>
      <c r="E167" s="54" t="s">
        <v>399</v>
      </c>
      <c r="F167" s="54" t="s">
        <v>465</v>
      </c>
      <c r="G167" s="54" t="s">
        <v>63</v>
      </c>
      <c r="H167" s="55" t="s">
        <v>466</v>
      </c>
      <c r="I167" s="83">
        <v>20</v>
      </c>
      <c r="J167" s="83">
        <v>584</v>
      </c>
      <c r="K167" s="84"/>
      <c r="L167" s="85"/>
      <c r="M167" s="85"/>
    </row>
    <row r="168" spans="1:13" s="61" customFormat="1" ht="15" customHeight="1">
      <c r="A168" s="62">
        <v>119</v>
      </c>
      <c r="B168" s="60" t="s">
        <v>92</v>
      </c>
      <c r="C168" s="54"/>
      <c r="D168" s="56"/>
      <c r="E168" s="54" t="s">
        <v>399</v>
      </c>
      <c r="F168" s="54" t="s">
        <v>467</v>
      </c>
      <c r="G168" s="54" t="s">
        <v>468</v>
      </c>
      <c r="H168" s="55" t="s">
        <v>469</v>
      </c>
      <c r="I168" s="83">
        <v>21</v>
      </c>
      <c r="J168" s="83">
        <v>302</v>
      </c>
      <c r="K168" s="84"/>
      <c r="L168" s="85"/>
      <c r="M168" s="85"/>
    </row>
    <row r="169" spans="1:13" s="61" customFormat="1" ht="15" customHeight="1">
      <c r="A169" s="62">
        <v>120</v>
      </c>
      <c r="B169" s="60" t="s">
        <v>92</v>
      </c>
      <c r="C169" s="54"/>
      <c r="D169" s="56"/>
      <c r="E169" s="54" t="s">
        <v>399</v>
      </c>
      <c r="F169" s="54" t="s">
        <v>470</v>
      </c>
      <c r="G169" s="54" t="s">
        <v>468</v>
      </c>
      <c r="H169" s="55" t="s">
        <v>471</v>
      </c>
      <c r="I169" s="83">
        <v>3</v>
      </c>
      <c r="J169" s="83">
        <v>54</v>
      </c>
      <c r="K169" s="84"/>
      <c r="L169" s="85"/>
      <c r="M169" s="85"/>
    </row>
    <row r="170" spans="1:13" s="61" customFormat="1" ht="15" customHeight="1">
      <c r="A170" s="62">
        <v>121</v>
      </c>
      <c r="B170" s="60" t="s">
        <v>92</v>
      </c>
      <c r="C170" s="54"/>
      <c r="D170" s="56"/>
      <c r="E170" s="54" t="s">
        <v>399</v>
      </c>
      <c r="F170" s="54" t="s">
        <v>472</v>
      </c>
      <c r="G170" s="54" t="s">
        <v>473</v>
      </c>
      <c r="H170" s="55" t="s">
        <v>474</v>
      </c>
      <c r="I170" s="83">
        <v>22</v>
      </c>
      <c r="J170" s="83">
        <v>402</v>
      </c>
      <c r="K170" s="84"/>
      <c r="L170" s="85"/>
      <c r="M170" s="85"/>
    </row>
    <row r="171" spans="1:13" s="46" customFormat="1" ht="15" customHeight="1">
      <c r="A171" s="81" t="s">
        <v>92</v>
      </c>
      <c r="B171" s="82" t="s">
        <v>92</v>
      </c>
      <c r="C171" s="82"/>
      <c r="D171" s="82"/>
      <c r="E171" s="82"/>
      <c r="F171" s="82"/>
      <c r="G171" s="82"/>
      <c r="H171" s="82"/>
      <c r="I171" s="86">
        <f>SUM(I166:I170)</f>
        <v>192</v>
      </c>
      <c r="J171" s="86">
        <f>SUM(J166:J170)</f>
        <v>6508</v>
      </c>
      <c r="K171" s="86">
        <v>6508</v>
      </c>
      <c r="L171" s="87">
        <v>4.5</v>
      </c>
      <c r="M171" s="87">
        <f>K171*L171</f>
        <v>29286</v>
      </c>
    </row>
    <row r="172" spans="1:13" s="61" customFormat="1" ht="15" customHeight="1">
      <c r="A172" s="62">
        <v>122</v>
      </c>
      <c r="B172" s="60">
        <v>44</v>
      </c>
      <c r="C172" s="54" t="s">
        <v>475</v>
      </c>
      <c r="D172" s="56" t="s">
        <v>26</v>
      </c>
      <c r="E172" s="54" t="s">
        <v>399</v>
      </c>
      <c r="F172" s="54" t="s">
        <v>476</v>
      </c>
      <c r="G172" s="54" t="s">
        <v>64</v>
      </c>
      <c r="H172" s="55" t="s">
        <v>477</v>
      </c>
      <c r="I172" s="83">
        <v>13</v>
      </c>
      <c r="J172" s="83">
        <v>71</v>
      </c>
      <c r="K172" s="84"/>
      <c r="L172" s="85"/>
      <c r="M172" s="85"/>
    </row>
    <row r="173" spans="1:13" s="61" customFormat="1" ht="15" customHeight="1">
      <c r="A173" s="62">
        <v>123</v>
      </c>
      <c r="B173" s="60" t="s">
        <v>92</v>
      </c>
      <c r="C173" s="54"/>
      <c r="D173" s="56"/>
      <c r="E173" s="54" t="s">
        <v>399</v>
      </c>
      <c r="F173" s="54" t="s">
        <v>478</v>
      </c>
      <c r="G173" s="54" t="s">
        <v>43</v>
      </c>
      <c r="H173" s="55" t="s">
        <v>479</v>
      </c>
      <c r="I173" s="83">
        <v>30</v>
      </c>
      <c r="J173" s="83">
        <v>633</v>
      </c>
      <c r="K173" s="84"/>
      <c r="L173" s="85"/>
      <c r="M173" s="85"/>
    </row>
    <row r="174" spans="1:13" s="61" customFormat="1" ht="15" customHeight="1">
      <c r="A174" s="62">
        <v>124</v>
      </c>
      <c r="B174" s="60" t="s">
        <v>92</v>
      </c>
      <c r="C174" s="54"/>
      <c r="D174" s="56"/>
      <c r="E174" s="54" t="s">
        <v>399</v>
      </c>
      <c r="F174" s="54" t="s">
        <v>480</v>
      </c>
      <c r="G174" s="54" t="s">
        <v>35</v>
      </c>
      <c r="H174" s="55" t="s">
        <v>1261</v>
      </c>
      <c r="I174" s="83">
        <v>75</v>
      </c>
      <c r="J174" s="83">
        <v>1655</v>
      </c>
      <c r="K174" s="84"/>
      <c r="L174" s="85"/>
      <c r="M174" s="85"/>
    </row>
    <row r="175" spans="1:13" s="61" customFormat="1" ht="15" customHeight="1">
      <c r="A175" s="62">
        <v>125</v>
      </c>
      <c r="B175" s="60" t="s">
        <v>92</v>
      </c>
      <c r="C175" s="54"/>
      <c r="D175" s="56"/>
      <c r="E175" s="54" t="s">
        <v>399</v>
      </c>
      <c r="F175" s="54" t="s">
        <v>481</v>
      </c>
      <c r="G175" s="54" t="s">
        <v>42</v>
      </c>
      <c r="H175" s="55" t="s">
        <v>482</v>
      </c>
      <c r="I175" s="83">
        <v>6</v>
      </c>
      <c r="J175" s="83">
        <v>36</v>
      </c>
      <c r="K175" s="84"/>
      <c r="L175" s="85"/>
      <c r="M175" s="85"/>
    </row>
    <row r="176" spans="1:13" s="46" customFormat="1" ht="15" customHeight="1">
      <c r="A176" s="81" t="s">
        <v>92</v>
      </c>
      <c r="B176" s="82" t="s">
        <v>92</v>
      </c>
      <c r="C176" s="82"/>
      <c r="D176" s="82"/>
      <c r="E176" s="82"/>
      <c r="F176" s="82"/>
      <c r="G176" s="82"/>
      <c r="H176" s="82"/>
      <c r="I176" s="86">
        <f>SUM(I172:I175)</f>
        <v>124</v>
      </c>
      <c r="J176" s="86">
        <f>SUM(J172:J175)</f>
        <v>2395</v>
      </c>
      <c r="K176" s="86">
        <v>2500</v>
      </c>
      <c r="L176" s="87">
        <v>2.33</v>
      </c>
      <c r="M176" s="87">
        <f>K176*L176</f>
        <v>5825</v>
      </c>
    </row>
    <row r="177" spans="1:13" s="61" customFormat="1" ht="15" customHeight="1">
      <c r="A177" s="62">
        <v>126</v>
      </c>
      <c r="B177" s="60">
        <v>45</v>
      </c>
      <c r="C177" s="54" t="s">
        <v>483</v>
      </c>
      <c r="D177" s="56" t="s">
        <v>26</v>
      </c>
      <c r="E177" s="54" t="s">
        <v>399</v>
      </c>
      <c r="F177" s="54" t="s">
        <v>484</v>
      </c>
      <c r="G177" s="54" t="s">
        <v>30</v>
      </c>
      <c r="H177" s="55" t="s">
        <v>485</v>
      </c>
      <c r="I177" s="83">
        <v>4</v>
      </c>
      <c r="J177" s="83">
        <v>4</v>
      </c>
      <c r="K177" s="84"/>
      <c r="L177" s="85"/>
      <c r="M177" s="85"/>
    </row>
    <row r="178" spans="1:13" s="61" customFormat="1" ht="15" customHeight="1">
      <c r="A178" s="62">
        <v>127</v>
      </c>
      <c r="B178" s="60" t="s">
        <v>92</v>
      </c>
      <c r="C178" s="54"/>
      <c r="D178" s="56"/>
      <c r="E178" s="54" t="s">
        <v>399</v>
      </c>
      <c r="F178" s="54" t="s">
        <v>486</v>
      </c>
      <c r="G178" s="54" t="s">
        <v>30</v>
      </c>
      <c r="H178" s="55" t="s">
        <v>487</v>
      </c>
      <c r="I178" s="83">
        <v>11</v>
      </c>
      <c r="J178" s="83">
        <v>11</v>
      </c>
      <c r="K178" s="84"/>
      <c r="L178" s="85"/>
      <c r="M178" s="85"/>
    </row>
    <row r="179" spans="1:13" s="61" customFormat="1" ht="15" customHeight="1">
      <c r="A179" s="62">
        <v>128</v>
      </c>
      <c r="B179" s="60" t="s">
        <v>92</v>
      </c>
      <c r="C179" s="54"/>
      <c r="D179" s="56"/>
      <c r="E179" s="54" t="s">
        <v>399</v>
      </c>
      <c r="F179" s="54" t="s">
        <v>488</v>
      </c>
      <c r="G179" s="54" t="s">
        <v>125</v>
      </c>
      <c r="H179" s="55" t="s">
        <v>489</v>
      </c>
      <c r="I179" s="83">
        <v>73</v>
      </c>
      <c r="J179" s="83">
        <v>2591</v>
      </c>
      <c r="K179" s="84"/>
      <c r="L179" s="85"/>
      <c r="M179" s="85"/>
    </row>
    <row r="180" spans="1:13" s="46" customFormat="1" ht="15" customHeight="1">
      <c r="A180" s="81" t="s">
        <v>92</v>
      </c>
      <c r="B180" s="82" t="s">
        <v>92</v>
      </c>
      <c r="C180" s="82"/>
      <c r="D180" s="82"/>
      <c r="E180" s="82"/>
      <c r="F180" s="82"/>
      <c r="G180" s="82"/>
      <c r="H180" s="82"/>
      <c r="I180" s="86">
        <f>SUM(I177:I179)</f>
        <v>88</v>
      </c>
      <c r="J180" s="86">
        <f>SUM(J177:J179)</f>
        <v>2606</v>
      </c>
      <c r="K180" s="86">
        <v>2606</v>
      </c>
      <c r="L180" s="87">
        <v>2.33</v>
      </c>
      <c r="M180" s="87">
        <f>K180*L180</f>
        <v>6071.9800000000005</v>
      </c>
    </row>
    <row r="181" spans="1:13" s="61" customFormat="1" ht="15" customHeight="1">
      <c r="A181" s="62">
        <v>129</v>
      </c>
      <c r="B181" s="60">
        <v>46</v>
      </c>
      <c r="C181" s="54" t="s">
        <v>490</v>
      </c>
      <c r="D181" s="56" t="s">
        <v>26</v>
      </c>
      <c r="E181" s="54" t="s">
        <v>399</v>
      </c>
      <c r="F181" s="54" t="s">
        <v>491</v>
      </c>
      <c r="G181" s="54" t="s">
        <v>150</v>
      </c>
      <c r="H181" s="55" t="s">
        <v>492</v>
      </c>
      <c r="I181" s="83">
        <v>63</v>
      </c>
      <c r="J181" s="83">
        <v>834</v>
      </c>
      <c r="K181" s="84"/>
      <c r="L181" s="85"/>
      <c r="M181" s="85"/>
    </row>
    <row r="182" spans="1:13" s="61" customFormat="1" ht="45">
      <c r="A182" s="62">
        <v>130</v>
      </c>
      <c r="B182" s="60" t="s">
        <v>92</v>
      </c>
      <c r="C182" s="54"/>
      <c r="D182" s="56"/>
      <c r="E182" s="54" t="s">
        <v>399</v>
      </c>
      <c r="F182" s="54" t="s">
        <v>493</v>
      </c>
      <c r="G182" s="54" t="s">
        <v>494</v>
      </c>
      <c r="H182" s="55" t="s">
        <v>495</v>
      </c>
      <c r="I182" s="83">
        <v>80</v>
      </c>
      <c r="J182" s="83">
        <v>927</v>
      </c>
      <c r="K182" s="84"/>
      <c r="L182" s="85"/>
      <c r="M182" s="85"/>
    </row>
    <row r="183" spans="1:13" s="46" customFormat="1" ht="15" customHeight="1">
      <c r="A183" s="81" t="s">
        <v>92</v>
      </c>
      <c r="B183" s="82" t="s">
        <v>92</v>
      </c>
      <c r="C183" s="82"/>
      <c r="D183" s="82"/>
      <c r="E183" s="82"/>
      <c r="F183" s="82"/>
      <c r="G183" s="82"/>
      <c r="H183" s="82"/>
      <c r="I183" s="86">
        <f>SUM(I181:I182)</f>
        <v>143</v>
      </c>
      <c r="J183" s="86">
        <f>SUM(J181:J182)</f>
        <v>1761</v>
      </c>
      <c r="K183" s="86">
        <v>1761</v>
      </c>
      <c r="L183" s="87">
        <v>2.33</v>
      </c>
      <c r="M183" s="87">
        <f>K183*L183</f>
        <v>4103.13</v>
      </c>
    </row>
    <row r="184" spans="1:13" s="61" customFormat="1" ht="15" customHeight="1">
      <c r="A184" s="62">
        <v>131</v>
      </c>
      <c r="B184" s="60">
        <v>47</v>
      </c>
      <c r="C184" s="54" t="s">
        <v>496</v>
      </c>
      <c r="D184" s="56" t="s">
        <v>26</v>
      </c>
      <c r="E184" s="54" t="s">
        <v>399</v>
      </c>
      <c r="F184" s="54" t="s">
        <v>497</v>
      </c>
      <c r="G184" s="54" t="s">
        <v>147</v>
      </c>
      <c r="H184" s="55" t="s">
        <v>498</v>
      </c>
      <c r="I184" s="83">
        <v>12</v>
      </c>
      <c r="J184" s="83">
        <v>249</v>
      </c>
      <c r="K184" s="84"/>
      <c r="L184" s="85"/>
      <c r="M184" s="85"/>
    </row>
    <row r="185" spans="1:13" s="61" customFormat="1" ht="45">
      <c r="A185" s="62">
        <v>132</v>
      </c>
      <c r="B185" s="60" t="s">
        <v>92</v>
      </c>
      <c r="C185" s="54"/>
      <c r="D185" s="56"/>
      <c r="E185" s="54" t="s">
        <v>399</v>
      </c>
      <c r="F185" s="54" t="s">
        <v>499</v>
      </c>
      <c r="G185" s="54" t="s">
        <v>500</v>
      </c>
      <c r="H185" s="55" t="s">
        <v>501</v>
      </c>
      <c r="I185" s="83">
        <v>193</v>
      </c>
      <c r="J185" s="83">
        <v>3258</v>
      </c>
      <c r="K185" s="84"/>
      <c r="L185" s="85"/>
      <c r="M185" s="85"/>
    </row>
    <row r="186" spans="1:13" s="46" customFormat="1" ht="15" customHeight="1">
      <c r="A186" s="81" t="s">
        <v>92</v>
      </c>
      <c r="B186" s="82" t="s">
        <v>92</v>
      </c>
      <c r="C186" s="82"/>
      <c r="D186" s="82"/>
      <c r="E186" s="82"/>
      <c r="F186" s="82"/>
      <c r="G186" s="82"/>
      <c r="H186" s="82"/>
      <c r="I186" s="86">
        <f>SUM(I184:I185)</f>
        <v>205</v>
      </c>
      <c r="J186" s="86">
        <f>SUM(J184:J185)</f>
        <v>3507</v>
      </c>
      <c r="K186" s="86">
        <v>3507</v>
      </c>
      <c r="L186" s="87">
        <v>2.33</v>
      </c>
      <c r="M186" s="87">
        <f>K186*L186</f>
        <v>8171.31</v>
      </c>
    </row>
    <row r="187" spans="1:13" s="61" customFormat="1" ht="15" customHeight="1">
      <c r="A187" s="62">
        <v>133</v>
      </c>
      <c r="B187" s="60">
        <v>48</v>
      </c>
      <c r="C187" s="54" t="s">
        <v>502</v>
      </c>
      <c r="D187" s="56" t="s">
        <v>26</v>
      </c>
      <c r="E187" s="54" t="s">
        <v>399</v>
      </c>
      <c r="F187" s="54" t="s">
        <v>503</v>
      </c>
      <c r="G187" s="54" t="s">
        <v>27</v>
      </c>
      <c r="H187" s="55" t="s">
        <v>504</v>
      </c>
      <c r="I187" s="83">
        <v>44</v>
      </c>
      <c r="J187" s="83">
        <v>693</v>
      </c>
      <c r="K187" s="84"/>
      <c r="L187" s="85"/>
      <c r="M187" s="85"/>
    </row>
    <row r="188" spans="1:13" s="61" customFormat="1" ht="45">
      <c r="A188" s="62">
        <v>134</v>
      </c>
      <c r="B188" s="60" t="s">
        <v>92</v>
      </c>
      <c r="C188" s="54"/>
      <c r="D188" s="56"/>
      <c r="E188" s="54" t="s">
        <v>399</v>
      </c>
      <c r="F188" s="54" t="s">
        <v>505</v>
      </c>
      <c r="G188" s="54" t="s">
        <v>506</v>
      </c>
      <c r="H188" s="55" t="s">
        <v>507</v>
      </c>
      <c r="I188" s="83">
        <v>198</v>
      </c>
      <c r="J188" s="83">
        <v>3767</v>
      </c>
      <c r="K188" s="84"/>
      <c r="L188" s="85"/>
      <c r="M188" s="85"/>
    </row>
    <row r="189" spans="1:13" s="46" customFormat="1" ht="15" customHeight="1">
      <c r="A189" s="81" t="s">
        <v>92</v>
      </c>
      <c r="B189" s="82" t="s">
        <v>92</v>
      </c>
      <c r="C189" s="82"/>
      <c r="D189" s="82"/>
      <c r="E189" s="82"/>
      <c r="F189" s="82"/>
      <c r="G189" s="82"/>
      <c r="H189" s="82"/>
      <c r="I189" s="86">
        <f>SUM(I187:I188)</f>
        <v>242</v>
      </c>
      <c r="J189" s="86">
        <f>SUM(J187:J188)</f>
        <v>4460</v>
      </c>
      <c r="K189" s="86">
        <v>4460</v>
      </c>
      <c r="L189" s="87">
        <v>2.33</v>
      </c>
      <c r="M189" s="87">
        <f>K189*L189</f>
        <v>10391.800000000001</v>
      </c>
    </row>
    <row r="190" spans="1:13" s="61" customFormat="1" ht="15" customHeight="1">
      <c r="A190" s="62">
        <v>135</v>
      </c>
      <c r="B190" s="60">
        <v>49</v>
      </c>
      <c r="C190" s="54" t="s">
        <v>508</v>
      </c>
      <c r="D190" s="56" t="s">
        <v>26</v>
      </c>
      <c r="E190" s="54" t="s">
        <v>399</v>
      </c>
      <c r="F190" s="54" t="s">
        <v>509</v>
      </c>
      <c r="G190" s="54" t="s">
        <v>510</v>
      </c>
      <c r="H190" s="55" t="s">
        <v>511</v>
      </c>
      <c r="I190" s="83">
        <v>93</v>
      </c>
      <c r="J190" s="83">
        <v>2976</v>
      </c>
      <c r="K190" s="84"/>
      <c r="L190" s="85"/>
      <c r="M190" s="85"/>
    </row>
    <row r="191" spans="1:13" s="61" customFormat="1" ht="15" customHeight="1">
      <c r="A191" s="62">
        <v>136</v>
      </c>
      <c r="B191" s="60" t="s">
        <v>92</v>
      </c>
      <c r="C191" s="54"/>
      <c r="D191" s="56"/>
      <c r="E191" s="54" t="s">
        <v>399</v>
      </c>
      <c r="F191" s="54" t="s">
        <v>512</v>
      </c>
      <c r="G191" s="54" t="s">
        <v>124</v>
      </c>
      <c r="H191" s="55" t="s">
        <v>513</v>
      </c>
      <c r="I191" s="83">
        <v>24</v>
      </c>
      <c r="J191" s="83">
        <v>439</v>
      </c>
      <c r="K191" s="84"/>
      <c r="L191" s="85"/>
      <c r="M191" s="85"/>
    </row>
    <row r="192" spans="1:13" s="61" customFormat="1" ht="15" customHeight="1">
      <c r="A192" s="62">
        <v>137</v>
      </c>
      <c r="B192" s="60" t="s">
        <v>92</v>
      </c>
      <c r="C192" s="54"/>
      <c r="D192" s="56"/>
      <c r="E192" s="54" t="s">
        <v>399</v>
      </c>
      <c r="F192" s="54" t="s">
        <v>514</v>
      </c>
      <c r="G192" s="54" t="s">
        <v>124</v>
      </c>
      <c r="H192" s="55" t="s">
        <v>515</v>
      </c>
      <c r="I192" s="83">
        <v>10</v>
      </c>
      <c r="J192" s="83">
        <v>10</v>
      </c>
      <c r="K192" s="84"/>
      <c r="L192" s="85"/>
      <c r="M192" s="85"/>
    </row>
    <row r="193" spans="1:13" s="61" customFormat="1" ht="15" customHeight="1">
      <c r="A193" s="62">
        <v>138</v>
      </c>
      <c r="B193" s="60" t="s">
        <v>92</v>
      </c>
      <c r="C193" s="54"/>
      <c r="D193" s="56"/>
      <c r="E193" s="54" t="s">
        <v>399</v>
      </c>
      <c r="F193" s="54" t="s">
        <v>516</v>
      </c>
      <c r="G193" s="54" t="s">
        <v>517</v>
      </c>
      <c r="H193" s="55" t="s">
        <v>518</v>
      </c>
      <c r="I193" s="83">
        <v>19</v>
      </c>
      <c r="J193" s="83">
        <v>233</v>
      </c>
      <c r="K193" s="84"/>
      <c r="L193" s="85"/>
      <c r="M193" s="85"/>
    </row>
    <row r="194" spans="1:13" s="46" customFormat="1" ht="15" customHeight="1">
      <c r="A194" s="81" t="s">
        <v>92</v>
      </c>
      <c r="B194" s="82" t="s">
        <v>92</v>
      </c>
      <c r="C194" s="82"/>
      <c r="D194" s="82"/>
      <c r="E194" s="82"/>
      <c r="F194" s="82"/>
      <c r="G194" s="82"/>
      <c r="H194" s="82"/>
      <c r="I194" s="86">
        <f>SUM(I190:I193)</f>
        <v>146</v>
      </c>
      <c r="J194" s="86">
        <f>SUM(J190:J193)</f>
        <v>3658</v>
      </c>
      <c r="K194" s="86">
        <v>3658</v>
      </c>
      <c r="L194" s="87">
        <v>2.33</v>
      </c>
      <c r="M194" s="87">
        <f>K194*L194</f>
        <v>8523.14</v>
      </c>
    </row>
    <row r="195" spans="1:13" s="61" customFormat="1" ht="15" customHeight="1">
      <c r="A195" s="62">
        <v>139</v>
      </c>
      <c r="B195" s="60">
        <v>50</v>
      </c>
      <c r="C195" s="54" t="s">
        <v>519</v>
      </c>
      <c r="D195" s="56" t="s">
        <v>26</v>
      </c>
      <c r="E195" s="54" t="s">
        <v>399</v>
      </c>
      <c r="F195" s="54" t="s">
        <v>520</v>
      </c>
      <c r="G195" s="54" t="s">
        <v>138</v>
      </c>
      <c r="H195" s="55" t="s">
        <v>521</v>
      </c>
      <c r="I195" s="83">
        <v>181</v>
      </c>
      <c r="J195" s="83">
        <v>3645</v>
      </c>
      <c r="K195" s="84"/>
      <c r="L195" s="85"/>
      <c r="M195" s="85"/>
    </row>
    <row r="196" spans="1:13" s="61" customFormat="1" ht="15" customHeight="1">
      <c r="A196" s="62">
        <v>140</v>
      </c>
      <c r="B196" s="60" t="s">
        <v>92</v>
      </c>
      <c r="C196" s="54"/>
      <c r="D196" s="56"/>
      <c r="E196" s="54" t="s">
        <v>399</v>
      </c>
      <c r="F196" s="54" t="s">
        <v>522</v>
      </c>
      <c r="G196" s="54" t="s">
        <v>81</v>
      </c>
      <c r="H196" s="55" t="s">
        <v>523</v>
      </c>
      <c r="I196" s="83">
        <v>2</v>
      </c>
      <c r="J196" s="83">
        <v>12</v>
      </c>
      <c r="K196" s="84"/>
      <c r="L196" s="85"/>
      <c r="M196" s="85"/>
    </row>
    <row r="197" spans="1:13" s="46" customFormat="1" ht="15" customHeight="1">
      <c r="A197" s="81" t="s">
        <v>92</v>
      </c>
      <c r="B197" s="82" t="s">
        <v>92</v>
      </c>
      <c r="C197" s="82"/>
      <c r="D197" s="82"/>
      <c r="E197" s="82"/>
      <c r="F197" s="82"/>
      <c r="G197" s="82"/>
      <c r="H197" s="82"/>
      <c r="I197" s="86">
        <f>SUM(I195:I196)</f>
        <v>183</v>
      </c>
      <c r="J197" s="86">
        <f>SUM(J195:J196)</f>
        <v>3657</v>
      </c>
      <c r="K197" s="86">
        <v>3657</v>
      </c>
      <c r="L197" s="87">
        <v>2.33</v>
      </c>
      <c r="M197" s="87">
        <f>K197*L197</f>
        <v>8520.81</v>
      </c>
    </row>
    <row r="198" spans="1:13" s="61" customFormat="1" ht="15" customHeight="1">
      <c r="A198" s="62">
        <v>141</v>
      </c>
      <c r="B198" s="60">
        <v>51</v>
      </c>
      <c r="C198" s="54" t="s">
        <v>524</v>
      </c>
      <c r="D198" s="56" t="s">
        <v>26</v>
      </c>
      <c r="E198" s="54" t="s">
        <v>399</v>
      </c>
      <c r="F198" s="54" t="s">
        <v>525</v>
      </c>
      <c r="G198" s="54" t="s">
        <v>145</v>
      </c>
      <c r="H198" s="55" t="s">
        <v>526</v>
      </c>
      <c r="I198" s="83">
        <v>3</v>
      </c>
      <c r="J198" s="83">
        <v>48</v>
      </c>
      <c r="K198" s="84"/>
      <c r="L198" s="85"/>
      <c r="M198" s="85"/>
    </row>
    <row r="199" spans="1:13" s="61" customFormat="1" ht="15" customHeight="1">
      <c r="A199" s="62">
        <v>142</v>
      </c>
      <c r="B199" s="60" t="s">
        <v>92</v>
      </c>
      <c r="C199" s="54"/>
      <c r="D199" s="56"/>
      <c r="E199" s="54" t="s">
        <v>399</v>
      </c>
      <c r="F199" s="54" t="s">
        <v>527</v>
      </c>
      <c r="G199" s="54" t="s">
        <v>31</v>
      </c>
      <c r="H199" s="55" t="s">
        <v>528</v>
      </c>
      <c r="I199" s="83">
        <v>91</v>
      </c>
      <c r="J199" s="83">
        <v>1720</v>
      </c>
      <c r="K199" s="84"/>
      <c r="L199" s="85"/>
      <c r="M199" s="85"/>
    </row>
    <row r="200" spans="1:13" s="61" customFormat="1" ht="15" customHeight="1">
      <c r="A200" s="62">
        <v>143</v>
      </c>
      <c r="B200" s="60" t="s">
        <v>92</v>
      </c>
      <c r="C200" s="54"/>
      <c r="D200" s="56"/>
      <c r="E200" s="54" t="s">
        <v>399</v>
      </c>
      <c r="F200" s="54" t="s">
        <v>529</v>
      </c>
      <c r="G200" s="54" t="s">
        <v>118</v>
      </c>
      <c r="H200" s="55" t="s">
        <v>530</v>
      </c>
      <c r="I200" s="83">
        <v>96</v>
      </c>
      <c r="J200" s="83">
        <v>1618</v>
      </c>
      <c r="K200" s="84"/>
      <c r="L200" s="85"/>
      <c r="M200" s="85"/>
    </row>
    <row r="201" spans="1:13" s="46" customFormat="1" ht="15" customHeight="1">
      <c r="A201" s="81" t="s">
        <v>92</v>
      </c>
      <c r="B201" s="82" t="s">
        <v>92</v>
      </c>
      <c r="C201" s="82"/>
      <c r="D201" s="82"/>
      <c r="E201" s="82"/>
      <c r="F201" s="82"/>
      <c r="G201" s="82"/>
      <c r="H201" s="82"/>
      <c r="I201" s="86">
        <f>SUM(I198:I200)</f>
        <v>190</v>
      </c>
      <c r="J201" s="86">
        <f>SUM(J198:J200)</f>
        <v>3386</v>
      </c>
      <c r="K201" s="86">
        <v>3386</v>
      </c>
      <c r="L201" s="87">
        <v>2.33</v>
      </c>
      <c r="M201" s="87">
        <f>K201*L201</f>
        <v>7889.38</v>
      </c>
    </row>
    <row r="202" spans="1:13" s="61" customFormat="1" ht="15" customHeight="1">
      <c r="A202" s="62">
        <v>144</v>
      </c>
      <c r="B202" s="60">
        <v>52</v>
      </c>
      <c r="C202" s="54" t="s">
        <v>531</v>
      </c>
      <c r="D202" s="56" t="s">
        <v>26</v>
      </c>
      <c r="E202" s="54" t="s">
        <v>399</v>
      </c>
      <c r="F202" s="54" t="s">
        <v>532</v>
      </c>
      <c r="G202" s="54" t="s">
        <v>142</v>
      </c>
      <c r="H202" s="55" t="s">
        <v>533</v>
      </c>
      <c r="I202" s="83">
        <v>26</v>
      </c>
      <c r="J202" s="83">
        <v>577</v>
      </c>
      <c r="K202" s="84"/>
      <c r="L202" s="85"/>
      <c r="M202" s="85"/>
    </row>
    <row r="203" spans="1:13" s="61" customFormat="1" ht="15" customHeight="1">
      <c r="A203" s="62">
        <v>145</v>
      </c>
      <c r="B203" s="60" t="s">
        <v>92</v>
      </c>
      <c r="C203" s="54"/>
      <c r="D203" s="56"/>
      <c r="E203" s="54" t="s">
        <v>399</v>
      </c>
      <c r="F203" s="54" t="s">
        <v>534</v>
      </c>
      <c r="G203" s="54" t="s">
        <v>55</v>
      </c>
      <c r="H203" s="55" t="s">
        <v>535</v>
      </c>
      <c r="I203" s="83">
        <v>24</v>
      </c>
      <c r="J203" s="83">
        <v>187</v>
      </c>
      <c r="K203" s="84"/>
      <c r="L203" s="85"/>
      <c r="M203" s="85"/>
    </row>
    <row r="204" spans="1:13" s="61" customFormat="1" ht="30">
      <c r="A204" s="62">
        <v>146</v>
      </c>
      <c r="B204" s="60" t="s">
        <v>92</v>
      </c>
      <c r="C204" s="54"/>
      <c r="D204" s="56"/>
      <c r="E204" s="54" t="s">
        <v>399</v>
      </c>
      <c r="F204" s="54" t="s">
        <v>536</v>
      </c>
      <c r="G204" s="54" t="s">
        <v>39</v>
      </c>
      <c r="H204" s="55" t="s">
        <v>537</v>
      </c>
      <c r="I204" s="83">
        <v>53</v>
      </c>
      <c r="J204" s="83">
        <v>972</v>
      </c>
      <c r="K204" s="84"/>
      <c r="L204" s="85"/>
      <c r="M204" s="85"/>
    </row>
    <row r="205" spans="1:13" s="46" customFormat="1" ht="15" customHeight="1">
      <c r="A205" s="81" t="s">
        <v>92</v>
      </c>
      <c r="B205" s="82" t="s">
        <v>92</v>
      </c>
      <c r="C205" s="82"/>
      <c r="D205" s="82"/>
      <c r="E205" s="82"/>
      <c r="F205" s="82"/>
      <c r="G205" s="82"/>
      <c r="H205" s="82"/>
      <c r="I205" s="86">
        <f>SUM(I202:I204)</f>
        <v>103</v>
      </c>
      <c r="J205" s="86">
        <f>SUM(J202:J204)</f>
        <v>1736</v>
      </c>
      <c r="K205" s="86">
        <v>1736</v>
      </c>
      <c r="L205" s="87">
        <v>2.33</v>
      </c>
      <c r="M205" s="87">
        <f>K205*L205</f>
        <v>4044.88</v>
      </c>
    </row>
    <row r="206" spans="1:13" s="61" customFormat="1" ht="15" customHeight="1">
      <c r="A206" s="62">
        <v>147</v>
      </c>
      <c r="B206" s="60">
        <v>53</v>
      </c>
      <c r="C206" s="54" t="s">
        <v>538</v>
      </c>
      <c r="D206" s="56" t="s">
        <v>26</v>
      </c>
      <c r="E206" s="54" t="s">
        <v>399</v>
      </c>
      <c r="F206" s="54" t="s">
        <v>539</v>
      </c>
      <c r="G206" s="54" t="s">
        <v>540</v>
      </c>
      <c r="H206" s="55" t="s">
        <v>541</v>
      </c>
      <c r="I206" s="83">
        <v>42</v>
      </c>
      <c r="J206" s="83">
        <v>363</v>
      </c>
      <c r="K206" s="84"/>
      <c r="L206" s="85"/>
      <c r="M206" s="85"/>
    </row>
    <row r="207" spans="1:13" s="61" customFormat="1" ht="30">
      <c r="A207" s="62">
        <v>148</v>
      </c>
      <c r="B207" s="60" t="s">
        <v>92</v>
      </c>
      <c r="C207" s="54"/>
      <c r="D207" s="56"/>
      <c r="E207" s="54" t="s">
        <v>399</v>
      </c>
      <c r="F207" s="54" t="s">
        <v>542</v>
      </c>
      <c r="G207" s="54" t="s">
        <v>141</v>
      </c>
      <c r="H207" s="55" t="s">
        <v>543</v>
      </c>
      <c r="I207" s="83">
        <v>60</v>
      </c>
      <c r="J207" s="83">
        <v>416</v>
      </c>
      <c r="K207" s="84"/>
      <c r="L207" s="85"/>
      <c r="M207" s="85"/>
    </row>
    <row r="208" spans="1:13" s="61" customFormat="1" ht="15" customHeight="1">
      <c r="A208" s="62">
        <v>149</v>
      </c>
      <c r="B208" s="60" t="s">
        <v>92</v>
      </c>
      <c r="C208" s="54"/>
      <c r="D208" s="56"/>
      <c r="E208" s="54" t="s">
        <v>399</v>
      </c>
      <c r="F208" s="54" t="s">
        <v>544</v>
      </c>
      <c r="G208" s="54" t="s">
        <v>545</v>
      </c>
      <c r="H208" s="55" t="s">
        <v>546</v>
      </c>
      <c r="I208" s="83">
        <v>74</v>
      </c>
      <c r="J208" s="83">
        <v>2496</v>
      </c>
      <c r="K208" s="84"/>
      <c r="L208" s="85"/>
      <c r="M208" s="85"/>
    </row>
    <row r="209" spans="1:13" s="61" customFormat="1" ht="15" customHeight="1">
      <c r="A209" s="62">
        <v>150</v>
      </c>
      <c r="B209" s="60" t="s">
        <v>92</v>
      </c>
      <c r="C209" s="54"/>
      <c r="D209" s="56"/>
      <c r="E209" s="54" t="s">
        <v>399</v>
      </c>
      <c r="F209" s="54" t="s">
        <v>547</v>
      </c>
      <c r="G209" s="54" t="s">
        <v>548</v>
      </c>
      <c r="H209" s="55" t="s">
        <v>549</v>
      </c>
      <c r="I209" s="83">
        <v>12</v>
      </c>
      <c r="J209" s="83">
        <v>60</v>
      </c>
      <c r="K209" s="84"/>
      <c r="L209" s="85"/>
      <c r="M209" s="85"/>
    </row>
    <row r="210" spans="1:13" s="46" customFormat="1" ht="15" customHeight="1">
      <c r="A210" s="81" t="s">
        <v>92</v>
      </c>
      <c r="B210" s="82" t="s">
        <v>92</v>
      </c>
      <c r="C210" s="82"/>
      <c r="D210" s="82"/>
      <c r="E210" s="82"/>
      <c r="F210" s="82"/>
      <c r="G210" s="82"/>
      <c r="H210" s="82"/>
      <c r="I210" s="86">
        <f>SUM(I206:I209)</f>
        <v>188</v>
      </c>
      <c r="J210" s="86">
        <f>SUM(J206:J209)</f>
        <v>3335</v>
      </c>
      <c r="K210" s="86">
        <v>3335</v>
      </c>
      <c r="L210" s="87">
        <v>2.33</v>
      </c>
      <c r="M210" s="87">
        <f>K210*L210</f>
        <v>7770.55</v>
      </c>
    </row>
    <row r="211" spans="1:13" s="61" customFormat="1" ht="15" customHeight="1">
      <c r="A211" s="62">
        <v>151</v>
      </c>
      <c r="B211" s="60">
        <v>54</v>
      </c>
      <c r="C211" s="54" t="s">
        <v>550</v>
      </c>
      <c r="D211" s="56" t="s">
        <v>26</v>
      </c>
      <c r="E211" s="54" t="s">
        <v>399</v>
      </c>
      <c r="F211" s="54" t="s">
        <v>551</v>
      </c>
      <c r="G211" s="54" t="s">
        <v>33</v>
      </c>
      <c r="H211" s="55" t="s">
        <v>552</v>
      </c>
      <c r="I211" s="83">
        <v>3</v>
      </c>
      <c r="J211" s="83">
        <v>400</v>
      </c>
      <c r="K211" s="84"/>
      <c r="L211" s="85"/>
      <c r="M211" s="85"/>
    </row>
    <row r="212" spans="1:13" s="61" customFormat="1" ht="15" customHeight="1">
      <c r="A212" s="62">
        <v>152</v>
      </c>
      <c r="B212" s="60" t="s">
        <v>92</v>
      </c>
      <c r="C212" s="54"/>
      <c r="D212" s="56"/>
      <c r="E212" s="54" t="s">
        <v>399</v>
      </c>
      <c r="F212" s="54" t="s">
        <v>553</v>
      </c>
      <c r="G212" s="54" t="s">
        <v>148</v>
      </c>
      <c r="H212" s="55" t="s">
        <v>554</v>
      </c>
      <c r="I212" s="83">
        <v>86</v>
      </c>
      <c r="J212" s="83">
        <v>1468</v>
      </c>
      <c r="K212" s="84"/>
      <c r="L212" s="85"/>
      <c r="M212" s="85"/>
    </row>
    <row r="213" spans="1:13" s="61" customFormat="1" ht="15" customHeight="1">
      <c r="A213" s="62">
        <v>153</v>
      </c>
      <c r="B213" s="60" t="s">
        <v>92</v>
      </c>
      <c r="C213" s="54"/>
      <c r="D213" s="56"/>
      <c r="E213" s="54" t="s">
        <v>399</v>
      </c>
      <c r="F213" s="54" t="s">
        <v>555</v>
      </c>
      <c r="G213" s="54" t="s">
        <v>35</v>
      </c>
      <c r="H213" s="55" t="s">
        <v>556</v>
      </c>
      <c r="I213" s="83">
        <v>6</v>
      </c>
      <c r="J213" s="83">
        <v>117</v>
      </c>
      <c r="K213" s="84"/>
      <c r="L213" s="85"/>
      <c r="M213" s="85"/>
    </row>
    <row r="214" spans="1:13" s="61" customFormat="1" ht="15" customHeight="1">
      <c r="A214" s="62">
        <v>154</v>
      </c>
      <c r="B214" s="60" t="s">
        <v>92</v>
      </c>
      <c r="C214" s="54"/>
      <c r="D214" s="56"/>
      <c r="E214" s="54" t="s">
        <v>399</v>
      </c>
      <c r="F214" s="54" t="s">
        <v>557</v>
      </c>
      <c r="G214" s="54" t="s">
        <v>35</v>
      </c>
      <c r="H214" s="55" t="s">
        <v>558</v>
      </c>
      <c r="I214" s="83">
        <v>15</v>
      </c>
      <c r="J214" s="83">
        <v>378</v>
      </c>
      <c r="K214" s="84"/>
      <c r="L214" s="85"/>
      <c r="M214" s="85"/>
    </row>
    <row r="215" spans="1:13" s="61" customFormat="1" ht="15" customHeight="1">
      <c r="A215" s="62">
        <v>155</v>
      </c>
      <c r="B215" s="60" t="s">
        <v>92</v>
      </c>
      <c r="C215" s="54"/>
      <c r="D215" s="56"/>
      <c r="E215" s="54" t="s">
        <v>399</v>
      </c>
      <c r="F215" s="54" t="s">
        <v>559</v>
      </c>
      <c r="G215" s="54" t="s">
        <v>107</v>
      </c>
      <c r="H215" s="55" t="s">
        <v>560</v>
      </c>
      <c r="I215" s="83">
        <v>3</v>
      </c>
      <c r="J215" s="83">
        <v>21</v>
      </c>
      <c r="K215" s="84"/>
      <c r="L215" s="85"/>
      <c r="M215" s="85"/>
    </row>
    <row r="216" spans="1:13" s="61" customFormat="1" ht="15" customHeight="1">
      <c r="A216" s="62">
        <v>156</v>
      </c>
      <c r="B216" s="60" t="s">
        <v>92</v>
      </c>
      <c r="C216" s="54"/>
      <c r="D216" s="56"/>
      <c r="E216" s="54" t="s">
        <v>399</v>
      </c>
      <c r="F216" s="54" t="s">
        <v>561</v>
      </c>
      <c r="G216" s="54" t="s">
        <v>107</v>
      </c>
      <c r="H216" s="55" t="s">
        <v>562</v>
      </c>
      <c r="I216" s="83">
        <v>7</v>
      </c>
      <c r="J216" s="83">
        <v>147</v>
      </c>
      <c r="K216" s="84"/>
      <c r="L216" s="85"/>
      <c r="M216" s="85"/>
    </row>
    <row r="217" spans="1:13" s="46" customFormat="1" ht="15" customHeight="1">
      <c r="A217" s="81" t="s">
        <v>92</v>
      </c>
      <c r="B217" s="82" t="s">
        <v>92</v>
      </c>
      <c r="C217" s="82"/>
      <c r="D217" s="82"/>
      <c r="E217" s="82"/>
      <c r="F217" s="82"/>
      <c r="G217" s="82"/>
      <c r="H217" s="82"/>
      <c r="I217" s="86">
        <f>SUM(I211:I216)</f>
        <v>120</v>
      </c>
      <c r="J217" s="86">
        <f>SUM(J211:J216)</f>
        <v>2531</v>
      </c>
      <c r="K217" s="86">
        <v>2531</v>
      </c>
      <c r="L217" s="87">
        <v>2.33</v>
      </c>
      <c r="M217" s="87">
        <f>K217*L217</f>
        <v>5897.2300000000005</v>
      </c>
    </row>
    <row r="218" spans="1:13" s="61" customFormat="1" ht="15" customHeight="1">
      <c r="A218" s="62">
        <v>157</v>
      </c>
      <c r="B218" s="60">
        <v>55</v>
      </c>
      <c r="C218" s="54" t="s">
        <v>563</v>
      </c>
      <c r="D218" s="56" t="s">
        <v>26</v>
      </c>
      <c r="E218" s="54" t="s">
        <v>399</v>
      </c>
      <c r="F218" s="54" t="s">
        <v>564</v>
      </c>
      <c r="G218" s="54" t="s">
        <v>131</v>
      </c>
      <c r="H218" s="55" t="s">
        <v>1262</v>
      </c>
      <c r="I218" s="83">
        <v>38</v>
      </c>
      <c r="J218" s="83">
        <v>958</v>
      </c>
      <c r="K218" s="84"/>
      <c r="L218" s="85"/>
      <c r="M218" s="85"/>
    </row>
    <row r="219" spans="1:13" s="61" customFormat="1" ht="15" customHeight="1">
      <c r="A219" s="62">
        <v>158</v>
      </c>
      <c r="B219" s="60" t="s">
        <v>92</v>
      </c>
      <c r="C219" s="54"/>
      <c r="D219" s="56"/>
      <c r="E219" s="54" t="s">
        <v>399</v>
      </c>
      <c r="F219" s="54" t="s">
        <v>565</v>
      </c>
      <c r="G219" s="54" t="s">
        <v>566</v>
      </c>
      <c r="H219" s="55" t="s">
        <v>567</v>
      </c>
      <c r="I219" s="83">
        <v>11</v>
      </c>
      <c r="J219" s="83">
        <v>174</v>
      </c>
      <c r="K219" s="84"/>
      <c r="L219" s="85"/>
      <c r="M219" s="85"/>
    </row>
    <row r="220" spans="1:13" s="61" customFormat="1" ht="15" customHeight="1">
      <c r="A220" s="62">
        <v>159</v>
      </c>
      <c r="B220" s="60" t="s">
        <v>92</v>
      </c>
      <c r="C220" s="54"/>
      <c r="D220" s="56"/>
      <c r="E220" s="54" t="s">
        <v>399</v>
      </c>
      <c r="F220" s="54" t="s">
        <v>568</v>
      </c>
      <c r="G220" s="54" t="s">
        <v>569</v>
      </c>
      <c r="H220" s="55" t="s">
        <v>570</v>
      </c>
      <c r="I220" s="83">
        <v>16</v>
      </c>
      <c r="J220" s="83">
        <v>240</v>
      </c>
      <c r="K220" s="84"/>
      <c r="L220" s="85"/>
      <c r="M220" s="85"/>
    </row>
    <row r="221" spans="1:13" s="61" customFormat="1" ht="15" customHeight="1">
      <c r="A221" s="62">
        <v>160</v>
      </c>
      <c r="B221" s="60" t="s">
        <v>92</v>
      </c>
      <c r="C221" s="54"/>
      <c r="D221" s="56"/>
      <c r="E221" s="54" t="s">
        <v>399</v>
      </c>
      <c r="F221" s="54" t="s">
        <v>571</v>
      </c>
      <c r="G221" s="54" t="s">
        <v>572</v>
      </c>
      <c r="H221" s="55" t="s">
        <v>573</v>
      </c>
      <c r="I221" s="83">
        <v>2</v>
      </c>
      <c r="J221" s="83">
        <v>46</v>
      </c>
      <c r="K221" s="84"/>
      <c r="L221" s="85"/>
      <c r="M221" s="85"/>
    </row>
    <row r="222" spans="1:13" s="61" customFormat="1" ht="15" customHeight="1">
      <c r="A222" s="62">
        <v>161</v>
      </c>
      <c r="B222" s="60" t="s">
        <v>92</v>
      </c>
      <c r="C222" s="54"/>
      <c r="D222" s="56"/>
      <c r="E222" s="54" t="s">
        <v>399</v>
      </c>
      <c r="F222" s="54" t="s">
        <v>574</v>
      </c>
      <c r="G222" s="54" t="s">
        <v>105</v>
      </c>
      <c r="H222" s="55" t="s">
        <v>575</v>
      </c>
      <c r="I222" s="83">
        <v>5</v>
      </c>
      <c r="J222" s="83">
        <v>134</v>
      </c>
      <c r="K222" s="84"/>
      <c r="L222" s="85"/>
      <c r="M222" s="85"/>
    </row>
    <row r="223" spans="1:13" s="61" customFormat="1" ht="15" customHeight="1">
      <c r="A223" s="62">
        <v>162</v>
      </c>
      <c r="B223" s="60" t="s">
        <v>92</v>
      </c>
      <c r="C223" s="54"/>
      <c r="D223" s="56"/>
      <c r="E223" s="54" t="s">
        <v>399</v>
      </c>
      <c r="F223" s="54" t="s">
        <v>576</v>
      </c>
      <c r="G223" s="54" t="s">
        <v>577</v>
      </c>
      <c r="H223" s="55" t="s">
        <v>578</v>
      </c>
      <c r="I223" s="83">
        <v>37</v>
      </c>
      <c r="J223" s="83">
        <v>634</v>
      </c>
      <c r="K223" s="84"/>
      <c r="L223" s="85"/>
      <c r="M223" s="85"/>
    </row>
    <row r="224" spans="1:13" s="46" customFormat="1" ht="15" customHeight="1">
      <c r="A224" s="81" t="s">
        <v>92</v>
      </c>
      <c r="B224" s="82" t="s">
        <v>92</v>
      </c>
      <c r="C224" s="82"/>
      <c r="D224" s="82"/>
      <c r="E224" s="82"/>
      <c r="F224" s="82"/>
      <c r="G224" s="82"/>
      <c r="H224" s="82"/>
      <c r="I224" s="86">
        <f>SUM(I218:I223)</f>
        <v>109</v>
      </c>
      <c r="J224" s="86">
        <f>SUM(J218:J223)</f>
        <v>2186</v>
      </c>
      <c r="K224" s="86">
        <v>2500</v>
      </c>
      <c r="L224" s="87">
        <v>2.33</v>
      </c>
      <c r="M224" s="87">
        <f>K224*L224</f>
        <v>5825</v>
      </c>
    </row>
    <row r="225" spans="1:13" s="61" customFormat="1" ht="30">
      <c r="A225" s="62">
        <v>163</v>
      </c>
      <c r="B225" s="60">
        <v>56</v>
      </c>
      <c r="C225" s="54" t="s">
        <v>579</v>
      </c>
      <c r="D225" s="56" t="s">
        <v>26</v>
      </c>
      <c r="E225" s="54" t="s">
        <v>399</v>
      </c>
      <c r="F225" s="54" t="s">
        <v>580</v>
      </c>
      <c r="G225" s="54" t="s">
        <v>127</v>
      </c>
      <c r="H225" s="55" t="s">
        <v>581</v>
      </c>
      <c r="I225" s="83">
        <v>271</v>
      </c>
      <c r="J225" s="83">
        <v>6124</v>
      </c>
      <c r="K225" s="84"/>
      <c r="L225" s="85"/>
      <c r="M225" s="85"/>
    </row>
    <row r="226" spans="1:13" s="46" customFormat="1" ht="15" customHeight="1">
      <c r="A226" s="81" t="s">
        <v>92</v>
      </c>
      <c r="B226" s="82" t="s">
        <v>92</v>
      </c>
      <c r="C226" s="82"/>
      <c r="D226" s="82"/>
      <c r="E226" s="82"/>
      <c r="F226" s="82"/>
      <c r="G226" s="82"/>
      <c r="H226" s="82"/>
      <c r="I226" s="86">
        <v>271</v>
      </c>
      <c r="J226" s="86">
        <v>6124</v>
      </c>
      <c r="K226" s="86">
        <v>6124</v>
      </c>
      <c r="L226" s="87">
        <v>2.33</v>
      </c>
      <c r="M226" s="87">
        <f>K226*L226</f>
        <v>14268.92</v>
      </c>
    </row>
    <row r="227" spans="1:13" s="61" customFormat="1" ht="15" customHeight="1">
      <c r="A227" s="62">
        <v>164</v>
      </c>
      <c r="B227" s="60">
        <v>57</v>
      </c>
      <c r="C227" s="54" t="s">
        <v>582</v>
      </c>
      <c r="D227" s="56" t="s">
        <v>26</v>
      </c>
      <c r="E227" s="54" t="s">
        <v>399</v>
      </c>
      <c r="F227" s="54" t="s">
        <v>583</v>
      </c>
      <c r="G227" s="54" t="s">
        <v>584</v>
      </c>
      <c r="H227" s="55" t="s">
        <v>585</v>
      </c>
      <c r="I227" s="83">
        <v>53</v>
      </c>
      <c r="J227" s="83">
        <v>1076</v>
      </c>
      <c r="K227" s="84"/>
      <c r="L227" s="85"/>
      <c r="M227" s="85"/>
    </row>
    <row r="228" spans="1:13" s="61" customFormat="1" ht="15" customHeight="1">
      <c r="A228" s="62">
        <v>165</v>
      </c>
      <c r="B228" s="60" t="s">
        <v>92</v>
      </c>
      <c r="C228" s="54"/>
      <c r="D228" s="56"/>
      <c r="E228" s="54" t="s">
        <v>399</v>
      </c>
      <c r="F228" s="54" t="s">
        <v>586</v>
      </c>
      <c r="G228" s="54" t="s">
        <v>87</v>
      </c>
      <c r="H228" s="55" t="s">
        <v>587</v>
      </c>
      <c r="I228" s="83">
        <v>88</v>
      </c>
      <c r="J228" s="83">
        <v>1942</v>
      </c>
      <c r="K228" s="84"/>
      <c r="L228" s="85"/>
      <c r="M228" s="85"/>
    </row>
    <row r="229" spans="1:13" s="61" customFormat="1" ht="30">
      <c r="A229" s="62">
        <v>166</v>
      </c>
      <c r="B229" s="60" t="s">
        <v>92</v>
      </c>
      <c r="C229" s="54"/>
      <c r="D229" s="56"/>
      <c r="E229" s="54" t="s">
        <v>399</v>
      </c>
      <c r="F229" s="54" t="s">
        <v>588</v>
      </c>
      <c r="G229" s="54" t="s">
        <v>150</v>
      </c>
      <c r="H229" s="55" t="s">
        <v>589</v>
      </c>
      <c r="I229" s="83">
        <v>14</v>
      </c>
      <c r="J229" s="83">
        <v>128</v>
      </c>
      <c r="K229" s="84"/>
      <c r="L229" s="85"/>
      <c r="M229" s="85"/>
    </row>
    <row r="230" spans="1:13" s="46" customFormat="1" ht="15" customHeight="1">
      <c r="A230" s="81" t="s">
        <v>92</v>
      </c>
      <c r="B230" s="82" t="s">
        <v>92</v>
      </c>
      <c r="C230" s="82"/>
      <c r="D230" s="82"/>
      <c r="E230" s="82"/>
      <c r="F230" s="82"/>
      <c r="G230" s="82"/>
      <c r="H230" s="82"/>
      <c r="I230" s="86">
        <f>SUM(I227:I229)</f>
        <v>155</v>
      </c>
      <c r="J230" s="86">
        <f>SUM(J227:J229)</f>
        <v>3146</v>
      </c>
      <c r="K230" s="86">
        <v>3146</v>
      </c>
      <c r="L230" s="87">
        <v>2.33</v>
      </c>
      <c r="M230" s="87">
        <f>K230*L230</f>
        <v>7330.18</v>
      </c>
    </row>
    <row r="231" spans="1:13" s="61" customFormat="1" ht="15" customHeight="1">
      <c r="A231" s="62">
        <v>167</v>
      </c>
      <c r="B231" s="60">
        <v>58</v>
      </c>
      <c r="C231" s="54" t="s">
        <v>590</v>
      </c>
      <c r="D231" s="56" t="s">
        <v>26</v>
      </c>
      <c r="E231" s="54" t="s">
        <v>399</v>
      </c>
      <c r="F231" s="54" t="s">
        <v>591</v>
      </c>
      <c r="G231" s="54" t="s">
        <v>29</v>
      </c>
      <c r="H231" s="55" t="s">
        <v>592</v>
      </c>
      <c r="I231" s="83">
        <v>13</v>
      </c>
      <c r="J231" s="83">
        <v>209</v>
      </c>
      <c r="K231" s="84"/>
      <c r="L231" s="85"/>
      <c r="M231" s="85"/>
    </row>
    <row r="232" spans="1:13" s="61" customFormat="1" ht="15" customHeight="1">
      <c r="A232" s="62">
        <v>168</v>
      </c>
      <c r="B232" s="60" t="s">
        <v>92</v>
      </c>
      <c r="C232" s="54"/>
      <c r="D232" s="56"/>
      <c r="E232" s="54" t="s">
        <v>399</v>
      </c>
      <c r="F232" s="54" t="s">
        <v>593</v>
      </c>
      <c r="G232" s="54" t="s">
        <v>1270</v>
      </c>
      <c r="H232" s="55" t="s">
        <v>595</v>
      </c>
      <c r="I232" s="83">
        <v>20</v>
      </c>
      <c r="J232" s="83">
        <v>264</v>
      </c>
      <c r="K232" s="84"/>
      <c r="L232" s="85"/>
      <c r="M232" s="85"/>
    </row>
    <row r="233" spans="1:13" s="61" customFormat="1" ht="15" customHeight="1">
      <c r="A233" s="62">
        <v>169</v>
      </c>
      <c r="B233" s="60" t="s">
        <v>92</v>
      </c>
      <c r="C233" s="54"/>
      <c r="D233" s="56"/>
      <c r="E233" s="54" t="s">
        <v>399</v>
      </c>
      <c r="F233" s="54" t="s">
        <v>596</v>
      </c>
      <c r="G233" s="54" t="s">
        <v>29</v>
      </c>
      <c r="H233" s="55" t="s">
        <v>165</v>
      </c>
      <c r="I233" s="83">
        <v>1</v>
      </c>
      <c r="J233" s="83">
        <v>10</v>
      </c>
      <c r="K233" s="84"/>
      <c r="L233" s="85"/>
      <c r="M233" s="85"/>
    </row>
    <row r="234" spans="1:13" s="61" customFormat="1" ht="30">
      <c r="A234" s="62">
        <v>170</v>
      </c>
      <c r="B234" s="60" t="s">
        <v>92</v>
      </c>
      <c r="C234" s="54"/>
      <c r="D234" s="56"/>
      <c r="E234" s="54" t="s">
        <v>399</v>
      </c>
      <c r="F234" s="54" t="s">
        <v>597</v>
      </c>
      <c r="G234" s="54" t="s">
        <v>77</v>
      </c>
      <c r="H234" s="55" t="s">
        <v>598</v>
      </c>
      <c r="I234" s="83">
        <v>63</v>
      </c>
      <c r="J234" s="83">
        <v>1054</v>
      </c>
      <c r="K234" s="84"/>
      <c r="L234" s="85"/>
      <c r="M234" s="85"/>
    </row>
    <row r="235" spans="1:13" s="61" customFormat="1" ht="15" customHeight="1">
      <c r="A235" s="62">
        <v>171</v>
      </c>
      <c r="B235" s="60" t="s">
        <v>92</v>
      </c>
      <c r="C235" s="60"/>
      <c r="D235" s="60"/>
      <c r="E235" s="54" t="s">
        <v>399</v>
      </c>
      <c r="F235" s="54" t="s">
        <v>599</v>
      </c>
      <c r="G235" s="54" t="s">
        <v>600</v>
      </c>
      <c r="H235" s="55" t="s">
        <v>601</v>
      </c>
      <c r="I235" s="83">
        <v>26</v>
      </c>
      <c r="J235" s="83">
        <v>673</v>
      </c>
      <c r="K235" s="84"/>
      <c r="L235" s="85"/>
      <c r="M235" s="85"/>
    </row>
    <row r="236" spans="1:13" s="46" customFormat="1" ht="15" customHeight="1">
      <c r="A236" s="81" t="s">
        <v>92</v>
      </c>
      <c r="B236" s="82" t="s">
        <v>92</v>
      </c>
      <c r="C236" s="82"/>
      <c r="D236" s="82"/>
      <c r="E236" s="82"/>
      <c r="F236" s="82"/>
      <c r="G236" s="82"/>
      <c r="H236" s="82"/>
      <c r="I236" s="86">
        <f>SUM(I231:I235)</f>
        <v>123</v>
      </c>
      <c r="J236" s="86">
        <f>SUM(J231:J235)</f>
        <v>2210</v>
      </c>
      <c r="K236" s="86">
        <v>2500</v>
      </c>
      <c r="L236" s="87">
        <v>2.33</v>
      </c>
      <c r="M236" s="87">
        <f>K236*L236</f>
        <v>5825</v>
      </c>
    </row>
    <row r="237" spans="1:13" s="61" customFormat="1" ht="15" customHeight="1">
      <c r="A237" s="62">
        <v>172</v>
      </c>
      <c r="B237" s="60">
        <v>59</v>
      </c>
      <c r="C237" s="54" t="s">
        <v>602</v>
      </c>
      <c r="D237" s="56" t="s">
        <v>26</v>
      </c>
      <c r="E237" s="54" t="s">
        <v>399</v>
      </c>
      <c r="F237" s="54" t="s">
        <v>603</v>
      </c>
      <c r="G237" s="54" t="s">
        <v>115</v>
      </c>
      <c r="H237" s="55" t="s">
        <v>604</v>
      </c>
      <c r="I237" s="83">
        <v>3</v>
      </c>
      <c r="J237" s="83">
        <v>400</v>
      </c>
      <c r="K237" s="84"/>
      <c r="L237" s="85"/>
      <c r="M237" s="85"/>
    </row>
    <row r="238" spans="1:13" s="61" customFormat="1" ht="15" customHeight="1">
      <c r="A238" s="62">
        <v>173</v>
      </c>
      <c r="B238" s="60" t="s">
        <v>92</v>
      </c>
      <c r="C238" s="54"/>
      <c r="D238" s="56"/>
      <c r="E238" s="54" t="s">
        <v>399</v>
      </c>
      <c r="F238" s="54" t="s">
        <v>605</v>
      </c>
      <c r="G238" s="54" t="s">
        <v>33</v>
      </c>
      <c r="H238" s="55" t="s">
        <v>606</v>
      </c>
      <c r="I238" s="83">
        <v>6</v>
      </c>
      <c r="J238" s="83">
        <v>1254</v>
      </c>
      <c r="K238" s="84"/>
      <c r="L238" s="85"/>
      <c r="M238" s="85"/>
    </row>
    <row r="239" spans="1:13" s="61" customFormat="1" ht="30">
      <c r="A239" s="62">
        <v>174</v>
      </c>
      <c r="B239" s="60" t="s">
        <v>92</v>
      </c>
      <c r="C239" s="54"/>
      <c r="D239" s="56"/>
      <c r="E239" s="54" t="s">
        <v>399</v>
      </c>
      <c r="F239" s="54" t="s">
        <v>607</v>
      </c>
      <c r="G239" s="54" t="s">
        <v>115</v>
      </c>
      <c r="H239" s="55" t="s">
        <v>608</v>
      </c>
      <c r="I239" s="83">
        <v>69</v>
      </c>
      <c r="J239" s="83">
        <v>726</v>
      </c>
      <c r="K239" s="84"/>
      <c r="L239" s="85"/>
      <c r="M239" s="85"/>
    </row>
    <row r="240" spans="1:13" s="61" customFormat="1" ht="15" customHeight="1">
      <c r="A240" s="62">
        <v>175</v>
      </c>
      <c r="B240" s="60" t="s">
        <v>92</v>
      </c>
      <c r="C240" s="54"/>
      <c r="D240" s="56"/>
      <c r="E240" s="54" t="s">
        <v>399</v>
      </c>
      <c r="F240" s="54" t="s">
        <v>609</v>
      </c>
      <c r="G240" s="54" t="s">
        <v>35</v>
      </c>
      <c r="H240" s="55" t="s">
        <v>610</v>
      </c>
      <c r="I240" s="83">
        <v>8</v>
      </c>
      <c r="J240" s="83">
        <v>8</v>
      </c>
      <c r="K240" s="84"/>
      <c r="L240" s="85"/>
      <c r="M240" s="85"/>
    </row>
    <row r="241" spans="1:13" s="46" customFormat="1" ht="15" customHeight="1">
      <c r="A241" s="81" t="s">
        <v>92</v>
      </c>
      <c r="B241" s="82" t="s">
        <v>92</v>
      </c>
      <c r="C241" s="82"/>
      <c r="D241" s="82"/>
      <c r="E241" s="82"/>
      <c r="F241" s="82"/>
      <c r="G241" s="82"/>
      <c r="H241" s="82"/>
      <c r="I241" s="86">
        <f>SUM(I237:I240)</f>
        <v>86</v>
      </c>
      <c r="J241" s="86">
        <f>SUM(J237:J240)</f>
        <v>2388</v>
      </c>
      <c r="K241" s="86">
        <v>2500</v>
      </c>
      <c r="L241" s="87">
        <v>2.33</v>
      </c>
      <c r="M241" s="87">
        <f>K241*L241</f>
        <v>5825</v>
      </c>
    </row>
    <row r="242" spans="1:13" s="61" customFormat="1" ht="15" customHeight="1">
      <c r="A242" s="62">
        <v>176</v>
      </c>
      <c r="B242" s="60">
        <v>60</v>
      </c>
      <c r="C242" s="54" t="s">
        <v>611</v>
      </c>
      <c r="D242" s="56" t="s">
        <v>26</v>
      </c>
      <c r="E242" s="54" t="s">
        <v>399</v>
      </c>
      <c r="F242" s="54" t="s">
        <v>612</v>
      </c>
      <c r="G242" s="54" t="s">
        <v>613</v>
      </c>
      <c r="H242" s="55" t="s">
        <v>614</v>
      </c>
      <c r="I242" s="83">
        <v>62</v>
      </c>
      <c r="J242" s="83">
        <v>920</v>
      </c>
      <c r="K242" s="84"/>
      <c r="L242" s="85"/>
      <c r="M242" s="85"/>
    </row>
    <row r="243" spans="1:13" s="61" customFormat="1" ht="15" customHeight="1">
      <c r="A243" s="62">
        <v>177</v>
      </c>
      <c r="B243" s="60" t="s">
        <v>92</v>
      </c>
      <c r="C243" s="54"/>
      <c r="D243" s="56"/>
      <c r="E243" s="54" t="s">
        <v>399</v>
      </c>
      <c r="F243" s="54" t="s">
        <v>615</v>
      </c>
      <c r="G243" s="54" t="s">
        <v>60</v>
      </c>
      <c r="H243" s="55" t="s">
        <v>616</v>
      </c>
      <c r="I243" s="83">
        <v>8</v>
      </c>
      <c r="J243" s="83">
        <v>142</v>
      </c>
      <c r="K243" s="84"/>
      <c r="L243" s="85"/>
      <c r="M243" s="85"/>
    </row>
    <row r="244" spans="1:13" s="61" customFormat="1" ht="15" customHeight="1">
      <c r="A244" s="62">
        <v>178</v>
      </c>
      <c r="B244" s="60" t="s">
        <v>92</v>
      </c>
      <c r="C244" s="54"/>
      <c r="D244" s="56"/>
      <c r="E244" s="54" t="s">
        <v>399</v>
      </c>
      <c r="F244" s="54" t="s">
        <v>617</v>
      </c>
      <c r="G244" s="54" t="s">
        <v>618</v>
      </c>
      <c r="H244" s="55" t="s">
        <v>619</v>
      </c>
      <c r="I244" s="83">
        <v>1</v>
      </c>
      <c r="J244" s="83">
        <v>1</v>
      </c>
      <c r="K244" s="84"/>
      <c r="L244" s="85"/>
      <c r="M244" s="85"/>
    </row>
    <row r="245" spans="1:13" s="61" customFormat="1" ht="15" customHeight="1">
      <c r="A245" s="62">
        <v>179</v>
      </c>
      <c r="B245" s="60" t="s">
        <v>92</v>
      </c>
      <c r="C245" s="54"/>
      <c r="D245" s="56"/>
      <c r="E245" s="54" t="s">
        <v>399</v>
      </c>
      <c r="F245" s="54" t="s">
        <v>620</v>
      </c>
      <c r="G245" s="54" t="s">
        <v>621</v>
      </c>
      <c r="H245" s="55" t="s">
        <v>622</v>
      </c>
      <c r="I245" s="83">
        <v>5</v>
      </c>
      <c r="J245" s="83">
        <v>5</v>
      </c>
      <c r="K245" s="84"/>
      <c r="L245" s="85"/>
      <c r="M245" s="85"/>
    </row>
    <row r="246" spans="1:13" s="61" customFormat="1" ht="15" customHeight="1">
      <c r="A246" s="62">
        <v>180</v>
      </c>
      <c r="B246" s="60" t="s">
        <v>92</v>
      </c>
      <c r="C246" s="54"/>
      <c r="D246" s="56"/>
      <c r="E246" s="54" t="s">
        <v>399</v>
      </c>
      <c r="F246" s="54" t="s">
        <v>623</v>
      </c>
      <c r="G246" s="54" t="s">
        <v>60</v>
      </c>
      <c r="H246" s="55" t="s">
        <v>624</v>
      </c>
      <c r="I246" s="83">
        <v>4</v>
      </c>
      <c r="J246" s="83">
        <v>4</v>
      </c>
      <c r="K246" s="84"/>
      <c r="L246" s="85"/>
      <c r="M246" s="85"/>
    </row>
    <row r="247" spans="1:13" s="61" customFormat="1" ht="15" customHeight="1">
      <c r="A247" s="62">
        <v>181</v>
      </c>
      <c r="B247" s="60" t="s">
        <v>92</v>
      </c>
      <c r="C247" s="54"/>
      <c r="D247" s="56"/>
      <c r="E247" s="54" t="s">
        <v>399</v>
      </c>
      <c r="F247" s="54" t="s">
        <v>625</v>
      </c>
      <c r="G247" s="54" t="s">
        <v>613</v>
      </c>
      <c r="H247" s="55" t="s">
        <v>626</v>
      </c>
      <c r="I247" s="83">
        <v>1</v>
      </c>
      <c r="J247" s="83">
        <v>1</v>
      </c>
      <c r="K247" s="84"/>
      <c r="L247" s="85"/>
      <c r="M247" s="85"/>
    </row>
    <row r="248" spans="1:13" s="46" customFormat="1" ht="15" customHeight="1">
      <c r="A248" s="81" t="s">
        <v>92</v>
      </c>
      <c r="B248" s="82" t="s">
        <v>92</v>
      </c>
      <c r="C248" s="82"/>
      <c r="D248" s="82"/>
      <c r="E248" s="82"/>
      <c r="F248" s="82"/>
      <c r="G248" s="82"/>
      <c r="H248" s="82"/>
      <c r="I248" s="86">
        <f>SUM(I242:I247)</f>
        <v>81</v>
      </c>
      <c r="J248" s="86">
        <f>SUM(J242:J247)</f>
        <v>1073</v>
      </c>
      <c r="K248" s="86">
        <v>1500</v>
      </c>
      <c r="L248" s="87">
        <v>2.33</v>
      </c>
      <c r="M248" s="87">
        <f>K248*L248</f>
        <v>3495</v>
      </c>
    </row>
    <row r="249" spans="1:13" s="61" customFormat="1" ht="15" customHeight="1">
      <c r="A249" s="62">
        <v>182</v>
      </c>
      <c r="B249" s="60">
        <v>61</v>
      </c>
      <c r="C249" s="63">
        <v>7721824</v>
      </c>
      <c r="D249" s="56" t="s">
        <v>26</v>
      </c>
      <c r="E249" s="54" t="s">
        <v>399</v>
      </c>
      <c r="F249" s="54" t="s">
        <v>627</v>
      </c>
      <c r="G249" s="54" t="s">
        <v>136</v>
      </c>
      <c r="H249" s="55" t="s">
        <v>628</v>
      </c>
      <c r="I249" s="83">
        <v>63</v>
      </c>
      <c r="J249" s="83">
        <v>963</v>
      </c>
      <c r="K249" s="84"/>
      <c r="L249" s="85"/>
      <c r="M249" s="85"/>
    </row>
    <row r="250" spans="1:13" s="61" customFormat="1" ht="15" customHeight="1">
      <c r="A250" s="62">
        <v>183</v>
      </c>
      <c r="B250" s="60" t="s">
        <v>92</v>
      </c>
      <c r="C250" s="54"/>
      <c r="D250" s="56"/>
      <c r="E250" s="54" t="s">
        <v>399</v>
      </c>
      <c r="F250" s="54" t="s">
        <v>629</v>
      </c>
      <c r="G250" s="54" t="s">
        <v>97</v>
      </c>
      <c r="H250" s="55" t="s">
        <v>630</v>
      </c>
      <c r="I250" s="83">
        <v>6</v>
      </c>
      <c r="J250" s="83">
        <v>81</v>
      </c>
      <c r="K250" s="84"/>
      <c r="L250" s="85"/>
      <c r="M250" s="85"/>
    </row>
    <row r="251" spans="1:13" s="61" customFormat="1" ht="15" customHeight="1">
      <c r="A251" s="62">
        <v>184</v>
      </c>
      <c r="B251" s="60" t="s">
        <v>92</v>
      </c>
      <c r="C251" s="54"/>
      <c r="D251" s="56"/>
      <c r="E251" s="54" t="s">
        <v>399</v>
      </c>
      <c r="F251" s="54" t="s">
        <v>631</v>
      </c>
      <c r="G251" s="54" t="s">
        <v>263</v>
      </c>
      <c r="H251" s="55" t="s">
        <v>632</v>
      </c>
      <c r="I251" s="83">
        <v>60</v>
      </c>
      <c r="J251" s="83">
        <v>2460</v>
      </c>
      <c r="K251" s="84"/>
      <c r="L251" s="85"/>
      <c r="M251" s="85"/>
    </row>
    <row r="252" spans="1:13" s="46" customFormat="1" ht="15" customHeight="1">
      <c r="A252" s="81" t="s">
        <v>92</v>
      </c>
      <c r="B252" s="82" t="s">
        <v>92</v>
      </c>
      <c r="C252" s="82"/>
      <c r="D252" s="82"/>
      <c r="E252" s="82"/>
      <c r="F252" s="82"/>
      <c r="G252" s="82"/>
      <c r="H252" s="82"/>
      <c r="I252" s="86">
        <f>SUM(I249:I251)</f>
        <v>129</v>
      </c>
      <c r="J252" s="86">
        <f>SUM(J249:J251)</f>
        <v>3504</v>
      </c>
      <c r="K252" s="86">
        <v>3504</v>
      </c>
      <c r="L252" s="87">
        <v>2.33</v>
      </c>
      <c r="M252" s="87">
        <f>K252*L252</f>
        <v>8164.3200000000006</v>
      </c>
    </row>
    <row r="253" spans="1:13" s="61" customFormat="1" ht="15" customHeight="1">
      <c r="A253" s="62">
        <v>185</v>
      </c>
      <c r="B253" s="60">
        <v>62</v>
      </c>
      <c r="C253" s="58" t="s">
        <v>633</v>
      </c>
      <c r="D253" s="57" t="s">
        <v>26</v>
      </c>
      <c r="E253" s="58" t="s">
        <v>399</v>
      </c>
      <c r="F253" s="58" t="s">
        <v>634</v>
      </c>
      <c r="G253" s="58" t="s">
        <v>344</v>
      </c>
      <c r="H253" s="59" t="s">
        <v>635</v>
      </c>
      <c r="I253" s="88">
        <v>2</v>
      </c>
      <c r="J253" s="88">
        <v>51</v>
      </c>
      <c r="K253" s="84"/>
      <c r="L253" s="85"/>
      <c r="M253" s="85"/>
    </row>
    <row r="254" spans="1:13" s="61" customFormat="1" ht="30">
      <c r="A254" s="62">
        <v>186</v>
      </c>
      <c r="B254" s="60" t="s">
        <v>92</v>
      </c>
      <c r="C254" s="58"/>
      <c r="D254" s="57"/>
      <c r="E254" s="58" t="s">
        <v>399</v>
      </c>
      <c r="F254" s="58" t="s">
        <v>636</v>
      </c>
      <c r="G254" s="58" t="s">
        <v>637</v>
      </c>
      <c r="H254" s="59" t="s">
        <v>638</v>
      </c>
      <c r="I254" s="88">
        <v>65</v>
      </c>
      <c r="J254" s="88">
        <v>1212</v>
      </c>
      <c r="K254" s="84"/>
      <c r="L254" s="85"/>
      <c r="M254" s="85"/>
    </row>
    <row r="255" spans="1:13" s="61" customFormat="1" ht="15" customHeight="1">
      <c r="A255" s="62">
        <v>187</v>
      </c>
      <c r="B255" s="60" t="s">
        <v>92</v>
      </c>
      <c r="C255" s="58"/>
      <c r="D255" s="57"/>
      <c r="E255" s="58" t="s">
        <v>399</v>
      </c>
      <c r="F255" s="58" t="s">
        <v>639</v>
      </c>
      <c r="G255" s="58" t="s">
        <v>104</v>
      </c>
      <c r="H255" s="59" t="s">
        <v>640</v>
      </c>
      <c r="I255" s="88">
        <v>3</v>
      </c>
      <c r="J255" s="88">
        <v>51</v>
      </c>
      <c r="K255" s="84"/>
      <c r="L255" s="85"/>
      <c r="M255" s="85"/>
    </row>
    <row r="256" spans="1:13" s="46" customFormat="1" ht="15" customHeight="1">
      <c r="A256" s="81" t="s">
        <v>92</v>
      </c>
      <c r="B256" s="82" t="s">
        <v>92</v>
      </c>
      <c r="C256" s="82"/>
      <c r="D256" s="82"/>
      <c r="E256" s="82"/>
      <c r="F256" s="82"/>
      <c r="G256" s="82"/>
      <c r="H256" s="82"/>
      <c r="I256" s="86">
        <f>SUM(I253:I255)</f>
        <v>70</v>
      </c>
      <c r="J256" s="86">
        <f>SUM(J253:J255)</f>
        <v>1314</v>
      </c>
      <c r="K256" s="86">
        <v>2500</v>
      </c>
      <c r="L256" s="87">
        <v>2.33</v>
      </c>
      <c r="M256" s="87">
        <f>K256*L256</f>
        <v>5825</v>
      </c>
    </row>
    <row r="257" spans="1:13" s="61" customFormat="1" ht="15" customHeight="1">
      <c r="A257" s="62">
        <v>188</v>
      </c>
      <c r="B257" s="60">
        <v>63</v>
      </c>
      <c r="C257" s="58" t="s">
        <v>641</v>
      </c>
      <c r="D257" s="57" t="s">
        <v>26</v>
      </c>
      <c r="E257" s="58" t="s">
        <v>642</v>
      </c>
      <c r="F257" s="58" t="s">
        <v>643</v>
      </c>
      <c r="G257" s="58" t="s">
        <v>121</v>
      </c>
      <c r="H257" s="59" t="s">
        <v>644</v>
      </c>
      <c r="I257" s="88">
        <v>2</v>
      </c>
      <c r="J257" s="88">
        <v>18</v>
      </c>
      <c r="K257" s="84"/>
      <c r="L257" s="85"/>
      <c r="M257" s="85"/>
    </row>
    <row r="258" spans="1:13" s="61" customFormat="1" ht="30">
      <c r="A258" s="62">
        <v>189</v>
      </c>
      <c r="B258" s="60" t="s">
        <v>92</v>
      </c>
      <c r="C258" s="58"/>
      <c r="D258" s="57"/>
      <c r="E258" s="58" t="s">
        <v>642</v>
      </c>
      <c r="F258" s="58" t="s">
        <v>645</v>
      </c>
      <c r="G258" s="58" t="s">
        <v>121</v>
      </c>
      <c r="H258" s="59" t="s">
        <v>646</v>
      </c>
      <c r="I258" s="88">
        <v>75</v>
      </c>
      <c r="J258" s="88">
        <v>1937</v>
      </c>
      <c r="K258" s="84"/>
      <c r="L258" s="85"/>
      <c r="M258" s="85"/>
    </row>
    <row r="259" spans="1:13" s="46" customFormat="1" ht="15" customHeight="1">
      <c r="A259" s="81" t="s">
        <v>92</v>
      </c>
      <c r="B259" s="82" t="s">
        <v>92</v>
      </c>
      <c r="C259" s="82"/>
      <c r="D259" s="82"/>
      <c r="E259" s="82"/>
      <c r="F259" s="82"/>
      <c r="G259" s="82"/>
      <c r="H259" s="82"/>
      <c r="I259" s="86">
        <f>SUM(I257:I258)</f>
        <v>77</v>
      </c>
      <c r="J259" s="86">
        <f>SUM(J257:J258)</f>
        <v>1955</v>
      </c>
      <c r="K259" s="86">
        <v>1955</v>
      </c>
      <c r="L259" s="87">
        <v>2.33</v>
      </c>
      <c r="M259" s="87">
        <f>K259*L259</f>
        <v>4555.1500000000005</v>
      </c>
    </row>
    <row r="260" spans="1:13" s="61" customFormat="1" ht="15" customHeight="1">
      <c r="A260" s="62">
        <v>190</v>
      </c>
      <c r="B260" s="60">
        <v>64</v>
      </c>
      <c r="C260" s="58" t="s">
        <v>647</v>
      </c>
      <c r="D260" s="57" t="s">
        <v>26</v>
      </c>
      <c r="E260" s="58" t="s">
        <v>642</v>
      </c>
      <c r="F260" s="58" t="s">
        <v>648</v>
      </c>
      <c r="G260" s="58" t="s">
        <v>36</v>
      </c>
      <c r="H260" s="59" t="s">
        <v>649</v>
      </c>
      <c r="I260" s="88">
        <v>18</v>
      </c>
      <c r="J260" s="88">
        <v>98</v>
      </c>
      <c r="K260" s="84"/>
      <c r="L260" s="85"/>
      <c r="M260" s="85"/>
    </row>
    <row r="261" spans="1:13" s="61" customFormat="1" ht="15" customHeight="1">
      <c r="A261" s="62">
        <v>191</v>
      </c>
      <c r="B261" s="60" t="s">
        <v>92</v>
      </c>
      <c r="C261" s="58"/>
      <c r="D261" s="57"/>
      <c r="E261" s="58" t="s">
        <v>642</v>
      </c>
      <c r="F261" s="58" t="s">
        <v>650</v>
      </c>
      <c r="G261" s="58" t="s">
        <v>39</v>
      </c>
      <c r="H261" s="59" t="s">
        <v>651</v>
      </c>
      <c r="I261" s="88">
        <v>11</v>
      </c>
      <c r="J261" s="88">
        <v>440</v>
      </c>
      <c r="K261" s="84"/>
      <c r="L261" s="85"/>
      <c r="M261" s="85"/>
    </row>
    <row r="262" spans="1:13" s="61" customFormat="1" ht="15" customHeight="1">
      <c r="A262" s="62">
        <v>192</v>
      </c>
      <c r="B262" s="60" t="s">
        <v>92</v>
      </c>
      <c r="C262" s="58"/>
      <c r="D262" s="57"/>
      <c r="E262" s="58" t="s">
        <v>642</v>
      </c>
      <c r="F262" s="58" t="s">
        <v>652</v>
      </c>
      <c r="G262" s="58" t="s">
        <v>28</v>
      </c>
      <c r="H262" s="59" t="s">
        <v>653</v>
      </c>
      <c r="I262" s="88">
        <v>17</v>
      </c>
      <c r="J262" s="88">
        <v>284</v>
      </c>
      <c r="K262" s="84"/>
      <c r="L262" s="85"/>
      <c r="M262" s="85"/>
    </row>
    <row r="263" spans="1:13" s="61" customFormat="1" ht="15" customHeight="1">
      <c r="A263" s="62">
        <v>193</v>
      </c>
      <c r="B263" s="60" t="s">
        <v>92</v>
      </c>
      <c r="C263" s="58"/>
      <c r="D263" s="57"/>
      <c r="E263" s="58" t="s">
        <v>642</v>
      </c>
      <c r="F263" s="58" t="s">
        <v>654</v>
      </c>
      <c r="G263" s="58" t="s">
        <v>82</v>
      </c>
      <c r="H263" s="59" t="s">
        <v>655</v>
      </c>
      <c r="I263" s="88">
        <v>17</v>
      </c>
      <c r="J263" s="88">
        <v>166</v>
      </c>
      <c r="K263" s="84"/>
      <c r="L263" s="85"/>
      <c r="M263" s="85"/>
    </row>
    <row r="264" spans="1:13" s="61" customFormat="1" ht="15" customHeight="1">
      <c r="A264" s="62">
        <v>194</v>
      </c>
      <c r="B264" s="60" t="s">
        <v>92</v>
      </c>
      <c r="C264" s="58"/>
      <c r="D264" s="57"/>
      <c r="E264" s="58" t="s">
        <v>642</v>
      </c>
      <c r="F264" s="58" t="s">
        <v>656</v>
      </c>
      <c r="G264" s="58" t="s">
        <v>82</v>
      </c>
      <c r="H264" s="59" t="s">
        <v>657</v>
      </c>
      <c r="I264" s="88">
        <v>1</v>
      </c>
      <c r="J264" s="88">
        <v>5</v>
      </c>
      <c r="K264" s="84"/>
      <c r="L264" s="85"/>
      <c r="M264" s="85"/>
    </row>
    <row r="265" spans="1:13" s="46" customFormat="1" ht="15" customHeight="1">
      <c r="A265" s="81" t="s">
        <v>92</v>
      </c>
      <c r="B265" s="82" t="s">
        <v>92</v>
      </c>
      <c r="C265" s="82"/>
      <c r="D265" s="82"/>
      <c r="E265" s="82"/>
      <c r="F265" s="82"/>
      <c r="G265" s="82"/>
      <c r="H265" s="82"/>
      <c r="I265" s="86">
        <f>SUM(I260:I264)</f>
        <v>64</v>
      </c>
      <c r="J265" s="86">
        <f>SUM(J260:J264)</f>
        <v>993</v>
      </c>
      <c r="K265" s="86">
        <v>1500</v>
      </c>
      <c r="L265" s="87">
        <v>2.33</v>
      </c>
      <c r="M265" s="87">
        <f>K265*L265</f>
        <v>3495</v>
      </c>
    </row>
    <row r="266" spans="1:13" s="61" customFormat="1" ht="30">
      <c r="A266" s="62">
        <v>195</v>
      </c>
      <c r="B266" s="60">
        <v>65</v>
      </c>
      <c r="C266" s="58" t="s">
        <v>658</v>
      </c>
      <c r="D266" s="57" t="s">
        <v>26</v>
      </c>
      <c r="E266" s="58" t="s">
        <v>642</v>
      </c>
      <c r="F266" s="58" t="s">
        <v>659</v>
      </c>
      <c r="G266" s="58" t="s">
        <v>73</v>
      </c>
      <c r="H266" s="59" t="s">
        <v>660</v>
      </c>
      <c r="I266" s="88">
        <v>193</v>
      </c>
      <c r="J266" s="88">
        <v>3512</v>
      </c>
      <c r="K266" s="84"/>
      <c r="L266" s="85"/>
      <c r="M266" s="85"/>
    </row>
    <row r="267" spans="1:13" s="46" customFormat="1" ht="15" customHeight="1">
      <c r="A267" s="81" t="s">
        <v>92</v>
      </c>
      <c r="B267" s="82" t="s">
        <v>92</v>
      </c>
      <c r="C267" s="82"/>
      <c r="D267" s="82"/>
      <c r="E267" s="82"/>
      <c r="F267" s="82"/>
      <c r="G267" s="82"/>
      <c r="H267" s="82"/>
      <c r="I267" s="86">
        <v>193</v>
      </c>
      <c r="J267" s="86">
        <v>3512</v>
      </c>
      <c r="K267" s="86">
        <v>3512</v>
      </c>
      <c r="L267" s="87">
        <v>2.33</v>
      </c>
      <c r="M267" s="87">
        <f>K267*L267</f>
        <v>8182.96</v>
      </c>
    </row>
    <row r="268" spans="1:13" s="61" customFormat="1" ht="15" customHeight="1">
      <c r="A268" s="62">
        <v>196</v>
      </c>
      <c r="B268" s="60">
        <v>66</v>
      </c>
      <c r="C268" s="58" t="s">
        <v>661</v>
      </c>
      <c r="D268" s="57" t="s">
        <v>26</v>
      </c>
      <c r="E268" s="58" t="s">
        <v>642</v>
      </c>
      <c r="F268" s="58" t="s">
        <v>662</v>
      </c>
      <c r="G268" s="58" t="s">
        <v>41</v>
      </c>
      <c r="H268" s="59" t="s">
        <v>663</v>
      </c>
      <c r="I268" s="88">
        <v>156</v>
      </c>
      <c r="J268" s="88">
        <v>5967</v>
      </c>
      <c r="K268" s="84"/>
      <c r="L268" s="85"/>
      <c r="M268" s="85"/>
    </row>
    <row r="269" spans="1:13" s="46" customFormat="1" ht="15" customHeight="1">
      <c r="A269" s="81" t="s">
        <v>92</v>
      </c>
      <c r="B269" s="82" t="s">
        <v>92</v>
      </c>
      <c r="C269" s="82"/>
      <c r="D269" s="82"/>
      <c r="E269" s="82"/>
      <c r="F269" s="82"/>
      <c r="G269" s="82"/>
      <c r="H269" s="82"/>
      <c r="I269" s="86">
        <v>156</v>
      </c>
      <c r="J269" s="86">
        <v>5967</v>
      </c>
      <c r="K269" s="86">
        <v>5967</v>
      </c>
      <c r="L269" s="87">
        <v>2.33</v>
      </c>
      <c r="M269" s="87">
        <f>K269*L269</f>
        <v>13903.11</v>
      </c>
    </row>
    <row r="270" spans="1:13" s="61" customFormat="1" ht="15" customHeight="1">
      <c r="A270" s="62">
        <v>197</v>
      </c>
      <c r="B270" s="60">
        <v>67</v>
      </c>
      <c r="C270" s="54" t="s">
        <v>664</v>
      </c>
      <c r="D270" s="56" t="s">
        <v>26</v>
      </c>
      <c r="E270" s="54" t="s">
        <v>642</v>
      </c>
      <c r="F270" s="54" t="s">
        <v>665</v>
      </c>
      <c r="G270" s="54" t="s">
        <v>75</v>
      </c>
      <c r="H270" s="55" t="s">
        <v>666</v>
      </c>
      <c r="I270" s="83">
        <v>18</v>
      </c>
      <c r="J270" s="83">
        <v>465</v>
      </c>
      <c r="K270" s="84"/>
      <c r="L270" s="85"/>
      <c r="M270" s="85"/>
    </row>
    <row r="271" spans="1:13" s="61" customFormat="1" ht="15" customHeight="1">
      <c r="A271" s="62">
        <v>198</v>
      </c>
      <c r="B271" s="60" t="s">
        <v>92</v>
      </c>
      <c r="C271" s="54"/>
      <c r="D271" s="56"/>
      <c r="E271" s="54" t="s">
        <v>642</v>
      </c>
      <c r="F271" s="54" t="s">
        <v>667</v>
      </c>
      <c r="G271" s="54" t="s">
        <v>75</v>
      </c>
      <c r="H271" s="55" t="s">
        <v>668</v>
      </c>
      <c r="I271" s="83">
        <v>17</v>
      </c>
      <c r="J271" s="83">
        <v>390</v>
      </c>
      <c r="K271" s="84"/>
      <c r="L271" s="85"/>
      <c r="M271" s="85"/>
    </row>
    <row r="272" spans="1:13" s="61" customFormat="1" ht="15" customHeight="1">
      <c r="A272" s="62">
        <v>199</v>
      </c>
      <c r="B272" s="60" t="s">
        <v>92</v>
      </c>
      <c r="C272" s="54"/>
      <c r="D272" s="56"/>
      <c r="E272" s="54" t="s">
        <v>642</v>
      </c>
      <c r="F272" s="54" t="s">
        <v>669</v>
      </c>
      <c r="G272" s="54" t="s">
        <v>75</v>
      </c>
      <c r="H272" s="55" t="s">
        <v>167</v>
      </c>
      <c r="I272" s="83">
        <v>2</v>
      </c>
      <c r="J272" s="83">
        <v>27</v>
      </c>
      <c r="K272" s="84"/>
      <c r="L272" s="85"/>
      <c r="M272" s="85"/>
    </row>
    <row r="273" spans="1:13" s="61" customFormat="1" ht="30">
      <c r="A273" s="62">
        <v>200</v>
      </c>
      <c r="B273" s="60" t="s">
        <v>92</v>
      </c>
      <c r="C273" s="54"/>
      <c r="D273" s="56"/>
      <c r="E273" s="54" t="s">
        <v>642</v>
      </c>
      <c r="F273" s="54" t="s">
        <v>670</v>
      </c>
      <c r="G273" s="54" t="s">
        <v>67</v>
      </c>
      <c r="H273" s="55" t="s">
        <v>671</v>
      </c>
      <c r="I273" s="83">
        <v>33</v>
      </c>
      <c r="J273" s="83">
        <v>503</v>
      </c>
      <c r="K273" s="84"/>
      <c r="L273" s="85"/>
      <c r="M273" s="85"/>
    </row>
    <row r="274" spans="1:13" s="46" customFormat="1" ht="15" customHeight="1">
      <c r="A274" s="81" t="s">
        <v>92</v>
      </c>
      <c r="B274" s="82" t="s">
        <v>92</v>
      </c>
      <c r="C274" s="82"/>
      <c r="D274" s="82"/>
      <c r="E274" s="82"/>
      <c r="F274" s="82"/>
      <c r="G274" s="82"/>
      <c r="H274" s="82"/>
      <c r="I274" s="86">
        <f>SUM(I270:I273)</f>
        <v>70</v>
      </c>
      <c r="J274" s="86">
        <f>SUM(J270:J273)</f>
        <v>1385</v>
      </c>
      <c r="K274" s="86">
        <v>1500</v>
      </c>
      <c r="L274" s="87">
        <v>2.33</v>
      </c>
      <c r="M274" s="87">
        <f>K274*L274</f>
        <v>3495</v>
      </c>
    </row>
    <row r="275" spans="1:13" s="61" customFormat="1" ht="15" customHeight="1">
      <c r="A275" s="62">
        <v>201</v>
      </c>
      <c r="B275" s="60">
        <v>68</v>
      </c>
      <c r="C275" s="54" t="s">
        <v>672</v>
      </c>
      <c r="D275" s="56" t="s">
        <v>26</v>
      </c>
      <c r="E275" s="54" t="s">
        <v>642</v>
      </c>
      <c r="F275" s="54" t="s">
        <v>673</v>
      </c>
      <c r="G275" s="54" t="s">
        <v>216</v>
      </c>
      <c r="H275" s="55" t="s">
        <v>674</v>
      </c>
      <c r="I275" s="83">
        <v>90</v>
      </c>
      <c r="J275" s="83">
        <v>1760</v>
      </c>
      <c r="K275" s="84"/>
      <c r="L275" s="85"/>
      <c r="M275" s="85"/>
    </row>
    <row r="276" spans="1:13" s="61" customFormat="1" ht="15" customHeight="1">
      <c r="A276" s="62">
        <v>202</v>
      </c>
      <c r="B276" s="60" t="s">
        <v>92</v>
      </c>
      <c r="C276" s="54"/>
      <c r="D276" s="56"/>
      <c r="E276" s="54" t="s">
        <v>642</v>
      </c>
      <c r="F276" s="54" t="s">
        <v>675</v>
      </c>
      <c r="G276" s="54" t="s">
        <v>37</v>
      </c>
      <c r="H276" s="55" t="s">
        <v>676</v>
      </c>
      <c r="I276" s="83">
        <v>24</v>
      </c>
      <c r="J276" s="83">
        <v>327</v>
      </c>
      <c r="K276" s="84"/>
      <c r="L276" s="85"/>
      <c r="M276" s="85"/>
    </row>
    <row r="277" spans="1:13" s="61" customFormat="1" ht="15" customHeight="1">
      <c r="A277" s="62">
        <v>203</v>
      </c>
      <c r="B277" s="60" t="s">
        <v>92</v>
      </c>
      <c r="C277" s="54"/>
      <c r="D277" s="56"/>
      <c r="E277" s="54" t="s">
        <v>642</v>
      </c>
      <c r="F277" s="54" t="s">
        <v>677</v>
      </c>
      <c r="G277" s="54" t="s">
        <v>678</v>
      </c>
      <c r="H277" s="55" t="s">
        <v>679</v>
      </c>
      <c r="I277" s="83">
        <v>30</v>
      </c>
      <c r="J277" s="83">
        <v>676</v>
      </c>
      <c r="K277" s="84"/>
      <c r="L277" s="85"/>
      <c r="M277" s="85"/>
    </row>
    <row r="278" spans="1:13" s="46" customFormat="1" ht="15" customHeight="1">
      <c r="A278" s="81" t="s">
        <v>92</v>
      </c>
      <c r="B278" s="82" t="s">
        <v>92</v>
      </c>
      <c r="C278" s="82"/>
      <c r="D278" s="82"/>
      <c r="E278" s="82"/>
      <c r="F278" s="82"/>
      <c r="G278" s="82"/>
      <c r="H278" s="82"/>
      <c r="I278" s="86">
        <f>SUM(I275:I277)</f>
        <v>144</v>
      </c>
      <c r="J278" s="86">
        <f>SUM(J275:J277)</f>
        <v>2763</v>
      </c>
      <c r="K278" s="86">
        <v>2763</v>
      </c>
      <c r="L278" s="87">
        <v>2.33</v>
      </c>
      <c r="M278" s="87">
        <f>K278*L278</f>
        <v>6437.79</v>
      </c>
    </row>
    <row r="279" spans="1:13" s="61" customFormat="1" ht="15" customHeight="1">
      <c r="A279" s="62">
        <v>204</v>
      </c>
      <c r="B279" s="60">
        <v>69</v>
      </c>
      <c r="C279" s="54" t="s">
        <v>680</v>
      </c>
      <c r="D279" s="56" t="s">
        <v>26</v>
      </c>
      <c r="E279" s="54" t="s">
        <v>642</v>
      </c>
      <c r="F279" s="54" t="s">
        <v>681</v>
      </c>
      <c r="G279" s="54" t="s">
        <v>46</v>
      </c>
      <c r="H279" s="55" t="s">
        <v>682</v>
      </c>
      <c r="I279" s="83">
        <v>1</v>
      </c>
      <c r="J279" s="83">
        <v>20</v>
      </c>
      <c r="K279" s="84"/>
      <c r="L279" s="85"/>
      <c r="M279" s="85"/>
    </row>
    <row r="280" spans="1:13" s="61" customFormat="1" ht="45">
      <c r="A280" s="62">
        <v>205</v>
      </c>
      <c r="B280" s="60" t="s">
        <v>92</v>
      </c>
      <c r="C280" s="54"/>
      <c r="D280" s="56"/>
      <c r="E280" s="54" t="s">
        <v>642</v>
      </c>
      <c r="F280" s="54" t="s">
        <v>683</v>
      </c>
      <c r="G280" s="54" t="s">
        <v>46</v>
      </c>
      <c r="H280" s="55" t="s">
        <v>684</v>
      </c>
      <c r="I280" s="83">
        <v>65</v>
      </c>
      <c r="J280" s="83">
        <v>1232</v>
      </c>
      <c r="K280" s="84"/>
      <c r="L280" s="85"/>
      <c r="M280" s="85"/>
    </row>
    <row r="281" spans="1:13" s="61" customFormat="1" ht="15" customHeight="1">
      <c r="A281" s="62">
        <v>206</v>
      </c>
      <c r="B281" s="60" t="s">
        <v>92</v>
      </c>
      <c r="C281" s="54"/>
      <c r="D281" s="56"/>
      <c r="E281" s="54" t="s">
        <v>642</v>
      </c>
      <c r="F281" s="54" t="s">
        <v>685</v>
      </c>
      <c r="G281" s="54" t="s">
        <v>686</v>
      </c>
      <c r="H281" s="55" t="s">
        <v>687</v>
      </c>
      <c r="I281" s="83">
        <v>1</v>
      </c>
      <c r="J281" s="83">
        <v>9</v>
      </c>
      <c r="K281" s="84"/>
      <c r="L281" s="85"/>
      <c r="M281" s="85"/>
    </row>
    <row r="282" spans="1:13" s="61" customFormat="1" ht="15" customHeight="1">
      <c r="A282" s="62">
        <v>207</v>
      </c>
      <c r="B282" s="60" t="s">
        <v>92</v>
      </c>
      <c r="C282" s="54"/>
      <c r="D282" s="56"/>
      <c r="E282" s="54" t="s">
        <v>642</v>
      </c>
      <c r="F282" s="54" t="s">
        <v>688</v>
      </c>
      <c r="G282" s="54" t="s">
        <v>689</v>
      </c>
      <c r="H282" s="55" t="s">
        <v>690</v>
      </c>
      <c r="I282" s="83">
        <v>10</v>
      </c>
      <c r="J282" s="83">
        <v>164</v>
      </c>
      <c r="K282" s="84"/>
      <c r="L282" s="85"/>
      <c r="M282" s="85"/>
    </row>
    <row r="283" spans="1:13" s="46" customFormat="1" ht="15" customHeight="1">
      <c r="A283" s="81" t="s">
        <v>92</v>
      </c>
      <c r="B283" s="82" t="s">
        <v>92</v>
      </c>
      <c r="C283" s="82"/>
      <c r="D283" s="82"/>
      <c r="E283" s="82"/>
      <c r="F283" s="82"/>
      <c r="G283" s="82"/>
      <c r="H283" s="82"/>
      <c r="I283" s="86">
        <f>SUM(I279:I282)</f>
        <v>77</v>
      </c>
      <c r="J283" s="86">
        <f>SUM(J279:J282)</f>
        <v>1425</v>
      </c>
      <c r="K283" s="86">
        <v>1500</v>
      </c>
      <c r="L283" s="87">
        <v>2.33</v>
      </c>
      <c r="M283" s="87">
        <f>K283*L283</f>
        <v>3495</v>
      </c>
    </row>
    <row r="284" spans="1:13" s="61" customFormat="1" ht="15" customHeight="1">
      <c r="A284" s="62">
        <v>208</v>
      </c>
      <c r="B284" s="60">
        <v>70</v>
      </c>
      <c r="C284" s="54" t="s">
        <v>691</v>
      </c>
      <c r="D284" s="56" t="s">
        <v>26</v>
      </c>
      <c r="E284" s="54" t="s">
        <v>642</v>
      </c>
      <c r="F284" s="54" t="s">
        <v>692</v>
      </c>
      <c r="G284" s="54" t="s">
        <v>101</v>
      </c>
      <c r="H284" s="55" t="s">
        <v>693</v>
      </c>
      <c r="I284" s="83">
        <v>43</v>
      </c>
      <c r="J284" s="83">
        <v>912</v>
      </c>
      <c r="K284" s="84"/>
      <c r="L284" s="85"/>
      <c r="M284" s="85"/>
    </row>
    <row r="285" spans="1:13" s="61" customFormat="1" ht="30">
      <c r="A285" s="62">
        <v>209</v>
      </c>
      <c r="B285" s="60" t="s">
        <v>92</v>
      </c>
      <c r="C285" s="54"/>
      <c r="D285" s="56"/>
      <c r="E285" s="54" t="s">
        <v>642</v>
      </c>
      <c r="F285" s="54" t="s">
        <v>694</v>
      </c>
      <c r="G285" s="54" t="s">
        <v>98</v>
      </c>
      <c r="H285" s="55" t="s">
        <v>695</v>
      </c>
      <c r="I285" s="83">
        <v>195</v>
      </c>
      <c r="J285" s="83">
        <v>3136</v>
      </c>
      <c r="K285" s="84"/>
      <c r="L285" s="85"/>
      <c r="M285" s="85"/>
    </row>
    <row r="286" spans="1:13" s="46" customFormat="1" ht="15" customHeight="1">
      <c r="A286" s="81" t="s">
        <v>92</v>
      </c>
      <c r="B286" s="82" t="s">
        <v>92</v>
      </c>
      <c r="C286" s="82"/>
      <c r="D286" s="82"/>
      <c r="E286" s="82"/>
      <c r="F286" s="82"/>
      <c r="G286" s="82"/>
      <c r="H286" s="82"/>
      <c r="I286" s="86">
        <f>SUM(I284:I285)</f>
        <v>238</v>
      </c>
      <c r="J286" s="86">
        <f>SUM(J284:J285)</f>
        <v>4048</v>
      </c>
      <c r="K286" s="86">
        <v>4048</v>
      </c>
      <c r="L286" s="87">
        <v>2.33</v>
      </c>
      <c r="M286" s="87">
        <f>K286*L286</f>
        <v>9431.84</v>
      </c>
    </row>
    <row r="287" spans="1:13" s="61" customFormat="1" ht="30">
      <c r="A287" s="62">
        <v>210</v>
      </c>
      <c r="B287" s="60">
        <v>71</v>
      </c>
      <c r="C287" s="54" t="s">
        <v>696</v>
      </c>
      <c r="D287" s="56" t="s">
        <v>26</v>
      </c>
      <c r="E287" s="54" t="s">
        <v>642</v>
      </c>
      <c r="F287" s="54" t="s">
        <v>697</v>
      </c>
      <c r="G287" s="54" t="s">
        <v>47</v>
      </c>
      <c r="H287" s="55" t="s">
        <v>698</v>
      </c>
      <c r="I287" s="83">
        <v>66</v>
      </c>
      <c r="J287" s="83">
        <v>1093</v>
      </c>
      <c r="K287" s="84"/>
      <c r="L287" s="85"/>
      <c r="M287" s="85"/>
    </row>
    <row r="288" spans="1:13" s="61" customFormat="1" ht="15" customHeight="1">
      <c r="A288" s="62">
        <v>211</v>
      </c>
      <c r="B288" s="60" t="s">
        <v>92</v>
      </c>
      <c r="C288" s="54"/>
      <c r="D288" s="56"/>
      <c r="E288" s="54" t="s">
        <v>642</v>
      </c>
      <c r="F288" s="54" t="s">
        <v>699</v>
      </c>
      <c r="G288" s="54" t="s">
        <v>62</v>
      </c>
      <c r="H288" s="55" t="s">
        <v>700</v>
      </c>
      <c r="I288" s="83">
        <v>23</v>
      </c>
      <c r="J288" s="83">
        <v>364</v>
      </c>
      <c r="K288" s="84"/>
      <c r="L288" s="85"/>
      <c r="M288" s="85"/>
    </row>
    <row r="289" spans="1:13" s="61" customFormat="1" ht="45">
      <c r="A289" s="62">
        <v>212</v>
      </c>
      <c r="B289" s="60" t="s">
        <v>92</v>
      </c>
      <c r="C289" s="54"/>
      <c r="D289" s="56"/>
      <c r="E289" s="54" t="s">
        <v>642</v>
      </c>
      <c r="F289" s="54" t="s">
        <v>701</v>
      </c>
      <c r="G289" s="54" t="s">
        <v>146</v>
      </c>
      <c r="H289" s="55" t="s">
        <v>702</v>
      </c>
      <c r="I289" s="83">
        <v>143</v>
      </c>
      <c r="J289" s="83">
        <v>2144</v>
      </c>
      <c r="K289" s="84"/>
      <c r="L289" s="85"/>
      <c r="M289" s="85"/>
    </row>
    <row r="290" spans="1:13" s="46" customFormat="1" ht="15" customHeight="1">
      <c r="A290" s="81" t="s">
        <v>92</v>
      </c>
      <c r="B290" s="82" t="s">
        <v>92</v>
      </c>
      <c r="C290" s="82"/>
      <c r="D290" s="82"/>
      <c r="E290" s="82"/>
      <c r="F290" s="82"/>
      <c r="G290" s="82"/>
      <c r="H290" s="82"/>
      <c r="I290" s="86">
        <f>SUM(I287:I289)</f>
        <v>232</v>
      </c>
      <c r="J290" s="86">
        <f>SUM(J287:J289)</f>
        <v>3601</v>
      </c>
      <c r="K290" s="86">
        <v>3601</v>
      </c>
      <c r="L290" s="87">
        <v>2.33</v>
      </c>
      <c r="M290" s="87">
        <f>K290*L290</f>
        <v>8390.33</v>
      </c>
    </row>
    <row r="291" spans="1:13" s="61" customFormat="1" ht="15" customHeight="1">
      <c r="A291" s="62">
        <v>213</v>
      </c>
      <c r="B291" s="60">
        <v>72</v>
      </c>
      <c r="C291" s="63">
        <v>7724485</v>
      </c>
      <c r="D291" s="56" t="s">
        <v>26</v>
      </c>
      <c r="E291" s="54" t="s">
        <v>642</v>
      </c>
      <c r="F291" s="54" t="s">
        <v>703</v>
      </c>
      <c r="G291" s="54" t="s">
        <v>35</v>
      </c>
      <c r="H291" s="55" t="s">
        <v>704</v>
      </c>
      <c r="I291" s="83">
        <v>12</v>
      </c>
      <c r="J291" s="83">
        <v>325</v>
      </c>
      <c r="K291" s="84"/>
      <c r="L291" s="85"/>
      <c r="M291" s="85"/>
    </row>
    <row r="292" spans="1:13" s="61" customFormat="1" ht="15" customHeight="1">
      <c r="A292" s="62">
        <v>214</v>
      </c>
      <c r="B292" s="60" t="s">
        <v>92</v>
      </c>
      <c r="C292" s="60"/>
      <c r="D292" s="60"/>
      <c r="E292" s="54" t="s">
        <v>642</v>
      </c>
      <c r="F292" s="54" t="s">
        <v>705</v>
      </c>
      <c r="G292" s="54" t="s">
        <v>35</v>
      </c>
      <c r="H292" s="55" t="s">
        <v>706</v>
      </c>
      <c r="I292" s="83">
        <v>105</v>
      </c>
      <c r="J292" s="83">
        <v>2648</v>
      </c>
      <c r="K292" s="84"/>
      <c r="L292" s="85"/>
      <c r="M292" s="85"/>
    </row>
    <row r="293" spans="1:13" s="46" customFormat="1" ht="15" customHeight="1">
      <c r="A293" s="81" t="s">
        <v>92</v>
      </c>
      <c r="B293" s="82" t="s">
        <v>92</v>
      </c>
      <c r="C293" s="82"/>
      <c r="D293" s="82"/>
      <c r="E293" s="82"/>
      <c r="F293" s="82"/>
      <c r="G293" s="82"/>
      <c r="H293" s="82"/>
      <c r="I293" s="86">
        <f>SUM(I291:I292)</f>
        <v>117</v>
      </c>
      <c r="J293" s="86">
        <f>SUM(J291:J292)</f>
        <v>2973</v>
      </c>
      <c r="K293" s="86">
        <v>2973</v>
      </c>
      <c r="L293" s="87">
        <v>2.33</v>
      </c>
      <c r="M293" s="87">
        <f>K293*L293</f>
        <v>6927.09</v>
      </c>
    </row>
    <row r="294" spans="1:13" s="61" customFormat="1" ht="15" customHeight="1">
      <c r="A294" s="62">
        <v>215</v>
      </c>
      <c r="B294" s="60">
        <v>73</v>
      </c>
      <c r="C294" s="54" t="s">
        <v>707</v>
      </c>
      <c r="D294" s="56" t="s">
        <v>26</v>
      </c>
      <c r="E294" s="54" t="s">
        <v>642</v>
      </c>
      <c r="F294" s="54" t="s">
        <v>708</v>
      </c>
      <c r="G294" s="54" t="s">
        <v>65</v>
      </c>
      <c r="H294" s="55" t="s">
        <v>709</v>
      </c>
      <c r="I294" s="83">
        <v>15</v>
      </c>
      <c r="J294" s="83">
        <v>452</v>
      </c>
      <c r="K294" s="84"/>
      <c r="L294" s="85"/>
      <c r="M294" s="85"/>
    </row>
    <row r="295" spans="1:13" s="61" customFormat="1" ht="15" customHeight="1">
      <c r="A295" s="62">
        <v>216</v>
      </c>
      <c r="B295" s="60" t="s">
        <v>92</v>
      </c>
      <c r="C295" s="54"/>
      <c r="D295" s="56"/>
      <c r="E295" s="54" t="s">
        <v>642</v>
      </c>
      <c r="F295" s="54" t="s">
        <v>710</v>
      </c>
      <c r="G295" s="54" t="s">
        <v>66</v>
      </c>
      <c r="H295" s="55" t="s">
        <v>711</v>
      </c>
      <c r="I295" s="83">
        <v>124</v>
      </c>
      <c r="J295" s="83">
        <v>3168</v>
      </c>
      <c r="K295" s="84"/>
      <c r="L295" s="85"/>
      <c r="M295" s="85"/>
    </row>
    <row r="296" spans="1:13" s="46" customFormat="1" ht="15" customHeight="1">
      <c r="A296" s="81" t="s">
        <v>92</v>
      </c>
      <c r="B296" s="82" t="s">
        <v>92</v>
      </c>
      <c r="C296" s="82"/>
      <c r="D296" s="82"/>
      <c r="E296" s="82"/>
      <c r="F296" s="82"/>
      <c r="G296" s="82"/>
      <c r="H296" s="82"/>
      <c r="I296" s="86">
        <f>SUM(I294:I295)</f>
        <v>139</v>
      </c>
      <c r="J296" s="86">
        <f>SUM(J294:J295)</f>
        <v>3620</v>
      </c>
      <c r="K296" s="86">
        <v>3620</v>
      </c>
      <c r="L296" s="87">
        <v>2.33</v>
      </c>
      <c r="M296" s="87">
        <f>K296*L296</f>
        <v>8434.6</v>
      </c>
    </row>
    <row r="297" spans="1:13" s="61" customFormat="1" ht="15" customHeight="1">
      <c r="A297" s="62">
        <v>217</v>
      </c>
      <c r="B297" s="60">
        <v>74</v>
      </c>
      <c r="C297" s="54" t="s">
        <v>712</v>
      </c>
      <c r="D297" s="56" t="s">
        <v>26</v>
      </c>
      <c r="E297" s="54" t="s">
        <v>642</v>
      </c>
      <c r="F297" s="54" t="s">
        <v>713</v>
      </c>
      <c r="G297" s="54" t="s">
        <v>38</v>
      </c>
      <c r="H297" s="55" t="s">
        <v>714</v>
      </c>
      <c r="I297" s="83">
        <v>26</v>
      </c>
      <c r="J297" s="83">
        <v>428</v>
      </c>
      <c r="K297" s="84"/>
      <c r="L297" s="85"/>
      <c r="M297" s="85"/>
    </row>
    <row r="298" spans="1:13" s="61" customFormat="1" ht="15" customHeight="1">
      <c r="A298" s="62">
        <v>218</v>
      </c>
      <c r="B298" s="60" t="s">
        <v>92</v>
      </c>
      <c r="C298" s="54"/>
      <c r="D298" s="56"/>
      <c r="E298" s="54" t="s">
        <v>642</v>
      </c>
      <c r="F298" s="54" t="s">
        <v>715</v>
      </c>
      <c r="G298" s="54" t="s">
        <v>38</v>
      </c>
      <c r="H298" s="55" t="s">
        <v>716</v>
      </c>
      <c r="I298" s="83">
        <v>41</v>
      </c>
      <c r="J298" s="83">
        <v>1072</v>
      </c>
      <c r="K298" s="84"/>
      <c r="L298" s="85"/>
      <c r="M298" s="85"/>
    </row>
    <row r="299" spans="1:13" s="61" customFormat="1" ht="15" customHeight="1">
      <c r="A299" s="62">
        <v>219</v>
      </c>
      <c r="B299" s="60" t="s">
        <v>92</v>
      </c>
      <c r="C299" s="54"/>
      <c r="D299" s="56"/>
      <c r="E299" s="54" t="s">
        <v>642</v>
      </c>
      <c r="F299" s="54" t="s">
        <v>717</v>
      </c>
      <c r="G299" s="54" t="s">
        <v>99</v>
      </c>
      <c r="H299" s="55" t="s">
        <v>718</v>
      </c>
      <c r="I299" s="83">
        <v>50</v>
      </c>
      <c r="J299" s="83">
        <v>1097</v>
      </c>
      <c r="K299" s="84"/>
      <c r="L299" s="85"/>
      <c r="M299" s="85"/>
    </row>
    <row r="300" spans="1:13" s="61" customFormat="1" ht="15" customHeight="1">
      <c r="A300" s="62">
        <v>220</v>
      </c>
      <c r="B300" s="60" t="s">
        <v>92</v>
      </c>
      <c r="C300" s="54"/>
      <c r="D300" s="56"/>
      <c r="E300" s="54" t="s">
        <v>642</v>
      </c>
      <c r="F300" s="54" t="s">
        <v>719</v>
      </c>
      <c r="G300" s="54" t="s">
        <v>143</v>
      </c>
      <c r="H300" s="55" t="s">
        <v>720</v>
      </c>
      <c r="I300" s="83">
        <v>40</v>
      </c>
      <c r="J300" s="83">
        <v>1049</v>
      </c>
      <c r="K300" s="84"/>
      <c r="L300" s="85"/>
      <c r="M300" s="85"/>
    </row>
    <row r="301" spans="1:13" s="61" customFormat="1" ht="15" customHeight="1">
      <c r="A301" s="62">
        <v>221</v>
      </c>
      <c r="B301" s="60" t="s">
        <v>92</v>
      </c>
      <c r="C301" s="54"/>
      <c r="D301" s="56"/>
      <c r="E301" s="54" t="s">
        <v>642</v>
      </c>
      <c r="F301" s="54" t="s">
        <v>721</v>
      </c>
      <c r="G301" s="54" t="s">
        <v>72</v>
      </c>
      <c r="H301" s="55" t="s">
        <v>722</v>
      </c>
      <c r="I301" s="83">
        <v>13</v>
      </c>
      <c r="J301" s="83">
        <v>165</v>
      </c>
      <c r="K301" s="84"/>
      <c r="L301" s="85"/>
      <c r="M301" s="85"/>
    </row>
    <row r="302" spans="1:13" s="61" customFormat="1" ht="15" customHeight="1">
      <c r="A302" s="62">
        <v>222</v>
      </c>
      <c r="B302" s="60" t="s">
        <v>92</v>
      </c>
      <c r="C302" s="54"/>
      <c r="D302" s="56"/>
      <c r="E302" s="54" t="s">
        <v>642</v>
      </c>
      <c r="F302" s="54" t="s">
        <v>723</v>
      </c>
      <c r="G302" s="54" t="s">
        <v>72</v>
      </c>
      <c r="H302" s="55" t="s">
        <v>724</v>
      </c>
      <c r="I302" s="83">
        <v>2</v>
      </c>
      <c r="J302" s="83">
        <v>15</v>
      </c>
      <c r="K302" s="84"/>
      <c r="L302" s="85"/>
      <c r="M302" s="85"/>
    </row>
    <row r="303" spans="1:13" s="46" customFormat="1" ht="15" customHeight="1">
      <c r="A303" s="81" t="s">
        <v>92</v>
      </c>
      <c r="B303" s="82" t="s">
        <v>92</v>
      </c>
      <c r="C303" s="82"/>
      <c r="D303" s="82"/>
      <c r="E303" s="82"/>
      <c r="F303" s="82"/>
      <c r="G303" s="82"/>
      <c r="H303" s="82"/>
      <c r="I303" s="86">
        <f>SUM(I297:I302)</f>
        <v>172</v>
      </c>
      <c r="J303" s="86">
        <f>SUM(J297:J302)</f>
        <v>3826</v>
      </c>
      <c r="K303" s="86">
        <v>3826</v>
      </c>
      <c r="L303" s="87">
        <v>2.33</v>
      </c>
      <c r="M303" s="87">
        <f>K303*L303</f>
        <v>8914.58</v>
      </c>
    </row>
    <row r="304" spans="1:13" s="61" customFormat="1" ht="15" customHeight="1">
      <c r="A304" s="62">
        <v>223</v>
      </c>
      <c r="B304" s="60">
        <v>75</v>
      </c>
      <c r="C304" s="54" t="s">
        <v>725</v>
      </c>
      <c r="D304" s="56" t="s">
        <v>26</v>
      </c>
      <c r="E304" s="54" t="s">
        <v>642</v>
      </c>
      <c r="F304" s="54" t="s">
        <v>726</v>
      </c>
      <c r="G304" s="54" t="s">
        <v>117</v>
      </c>
      <c r="H304" s="55" t="s">
        <v>727</v>
      </c>
      <c r="I304" s="83">
        <v>13</v>
      </c>
      <c r="J304" s="83">
        <v>165</v>
      </c>
      <c r="K304" s="84"/>
      <c r="L304" s="85"/>
      <c r="M304" s="85"/>
    </row>
    <row r="305" spans="1:13" s="61" customFormat="1" ht="15" customHeight="1">
      <c r="A305" s="62">
        <v>224</v>
      </c>
      <c r="B305" s="60" t="s">
        <v>92</v>
      </c>
      <c r="C305" s="54"/>
      <c r="D305" s="56"/>
      <c r="E305" s="54" t="s">
        <v>642</v>
      </c>
      <c r="F305" s="54" t="s">
        <v>728</v>
      </c>
      <c r="G305" s="54" t="s">
        <v>30</v>
      </c>
      <c r="H305" s="55" t="s">
        <v>729</v>
      </c>
      <c r="I305" s="83">
        <v>13</v>
      </c>
      <c r="J305" s="83">
        <v>475</v>
      </c>
      <c r="K305" s="84"/>
      <c r="L305" s="85"/>
      <c r="M305" s="85"/>
    </row>
    <row r="306" spans="1:13" s="61" customFormat="1" ht="15" customHeight="1">
      <c r="A306" s="62">
        <v>225</v>
      </c>
      <c r="B306" s="60" t="s">
        <v>92</v>
      </c>
      <c r="C306" s="54"/>
      <c r="D306" s="56"/>
      <c r="E306" s="54" t="s">
        <v>642</v>
      </c>
      <c r="F306" s="54" t="s">
        <v>730</v>
      </c>
      <c r="G306" s="54" t="s">
        <v>30</v>
      </c>
      <c r="H306" s="55" t="s">
        <v>731</v>
      </c>
      <c r="I306" s="83">
        <v>10</v>
      </c>
      <c r="J306" s="83">
        <v>301</v>
      </c>
      <c r="K306" s="84"/>
      <c r="L306" s="85"/>
      <c r="M306" s="85"/>
    </row>
    <row r="307" spans="1:13" s="61" customFormat="1" ht="15" customHeight="1">
      <c r="A307" s="62">
        <v>226</v>
      </c>
      <c r="B307" s="60" t="s">
        <v>92</v>
      </c>
      <c r="C307" s="54"/>
      <c r="D307" s="56"/>
      <c r="E307" s="54" t="s">
        <v>642</v>
      </c>
      <c r="F307" s="54" t="s">
        <v>732</v>
      </c>
      <c r="G307" s="54" t="s">
        <v>733</v>
      </c>
      <c r="H307" s="55" t="s">
        <v>734</v>
      </c>
      <c r="I307" s="83">
        <v>97</v>
      </c>
      <c r="J307" s="83">
        <v>1367</v>
      </c>
      <c r="K307" s="84"/>
      <c r="L307" s="85"/>
      <c r="M307" s="85"/>
    </row>
    <row r="308" spans="1:13" s="61" customFormat="1" ht="15" customHeight="1">
      <c r="A308" s="62">
        <v>227</v>
      </c>
      <c r="B308" s="60" t="s">
        <v>92</v>
      </c>
      <c r="C308" s="54"/>
      <c r="D308" s="56"/>
      <c r="E308" s="54" t="s">
        <v>642</v>
      </c>
      <c r="F308" s="54" t="s">
        <v>735</v>
      </c>
      <c r="G308" s="54" t="s">
        <v>30</v>
      </c>
      <c r="H308" s="55" t="s">
        <v>736</v>
      </c>
      <c r="I308" s="83">
        <v>7</v>
      </c>
      <c r="J308" s="83">
        <v>25</v>
      </c>
      <c r="K308" s="84"/>
      <c r="L308" s="85"/>
      <c r="M308" s="85"/>
    </row>
    <row r="309" spans="1:13" s="46" customFormat="1" ht="15" customHeight="1">
      <c r="A309" s="81" t="s">
        <v>92</v>
      </c>
      <c r="B309" s="82" t="s">
        <v>92</v>
      </c>
      <c r="C309" s="82"/>
      <c r="D309" s="82"/>
      <c r="E309" s="82"/>
      <c r="F309" s="82"/>
      <c r="G309" s="82"/>
      <c r="H309" s="82"/>
      <c r="I309" s="86">
        <f>SUM(I304:I308)</f>
        <v>140</v>
      </c>
      <c r="J309" s="86">
        <f>SUM(J304:J308)</f>
        <v>2333</v>
      </c>
      <c r="K309" s="86">
        <v>2500</v>
      </c>
      <c r="L309" s="87">
        <v>2.33</v>
      </c>
      <c r="M309" s="87">
        <f>K309*L309</f>
        <v>5825</v>
      </c>
    </row>
    <row r="310" spans="1:13" s="61" customFormat="1" ht="15" customHeight="1">
      <c r="A310" s="62">
        <v>228</v>
      </c>
      <c r="B310" s="60">
        <v>76</v>
      </c>
      <c r="C310" s="54" t="s">
        <v>737</v>
      </c>
      <c r="D310" s="56" t="s">
        <v>26</v>
      </c>
      <c r="E310" s="54" t="s">
        <v>642</v>
      </c>
      <c r="F310" s="54" t="s">
        <v>738</v>
      </c>
      <c r="G310" s="54" t="s">
        <v>56</v>
      </c>
      <c r="H310" s="55" t="s">
        <v>739</v>
      </c>
      <c r="I310" s="83">
        <v>146</v>
      </c>
      <c r="J310" s="83">
        <v>2896</v>
      </c>
      <c r="K310" s="84"/>
      <c r="L310" s="85"/>
      <c r="M310" s="85"/>
    </row>
    <row r="311" spans="1:13" s="61" customFormat="1" ht="15" customHeight="1">
      <c r="A311" s="62">
        <v>229</v>
      </c>
      <c r="B311" s="60" t="s">
        <v>92</v>
      </c>
      <c r="C311" s="54"/>
      <c r="D311" s="56"/>
      <c r="E311" s="54" t="s">
        <v>642</v>
      </c>
      <c r="F311" s="54" t="s">
        <v>740</v>
      </c>
      <c r="G311" s="54" t="s">
        <v>56</v>
      </c>
      <c r="H311" s="55" t="s">
        <v>741</v>
      </c>
      <c r="I311" s="83">
        <v>60</v>
      </c>
      <c r="J311" s="83">
        <v>2407</v>
      </c>
      <c r="K311" s="84"/>
      <c r="L311" s="85"/>
      <c r="M311" s="85"/>
    </row>
    <row r="312" spans="1:13" s="46" customFormat="1" ht="15" customHeight="1">
      <c r="A312" s="81" t="s">
        <v>92</v>
      </c>
      <c r="B312" s="82" t="s">
        <v>92</v>
      </c>
      <c r="C312" s="82"/>
      <c r="D312" s="82"/>
      <c r="E312" s="82"/>
      <c r="F312" s="82"/>
      <c r="G312" s="82"/>
      <c r="H312" s="82"/>
      <c r="I312" s="86">
        <f>SUM(I310:I311)</f>
        <v>206</v>
      </c>
      <c r="J312" s="86">
        <f>SUM(J310:J311)</f>
        <v>5303</v>
      </c>
      <c r="K312" s="86">
        <v>5303</v>
      </c>
      <c r="L312" s="87">
        <v>2.33</v>
      </c>
      <c r="M312" s="87">
        <f>K312*L312</f>
        <v>12355.99</v>
      </c>
    </row>
    <row r="313" spans="1:13" s="61" customFormat="1" ht="15" customHeight="1">
      <c r="A313" s="62">
        <v>230</v>
      </c>
      <c r="B313" s="60">
        <v>77</v>
      </c>
      <c r="C313" s="54" t="s">
        <v>742</v>
      </c>
      <c r="D313" s="56" t="s">
        <v>26</v>
      </c>
      <c r="E313" s="54" t="s">
        <v>642</v>
      </c>
      <c r="F313" s="54" t="s">
        <v>743</v>
      </c>
      <c r="G313" s="54" t="s">
        <v>131</v>
      </c>
      <c r="H313" s="55" t="s">
        <v>744</v>
      </c>
      <c r="I313" s="83">
        <v>134</v>
      </c>
      <c r="J313" s="83">
        <v>2707</v>
      </c>
      <c r="K313" s="84"/>
      <c r="L313" s="85"/>
      <c r="M313" s="85"/>
    </row>
    <row r="314" spans="1:13" s="46" customFormat="1" ht="15" customHeight="1">
      <c r="A314" s="81" t="s">
        <v>92</v>
      </c>
      <c r="B314" s="82" t="s">
        <v>92</v>
      </c>
      <c r="C314" s="82"/>
      <c r="D314" s="82"/>
      <c r="E314" s="82"/>
      <c r="F314" s="82"/>
      <c r="G314" s="82"/>
      <c r="H314" s="82"/>
      <c r="I314" s="86">
        <v>134</v>
      </c>
      <c r="J314" s="86">
        <v>2707</v>
      </c>
      <c r="K314" s="86">
        <v>2707</v>
      </c>
      <c r="L314" s="87">
        <v>2.33</v>
      </c>
      <c r="M314" s="87">
        <f>K314*L314</f>
        <v>6307.31</v>
      </c>
    </row>
    <row r="315" spans="1:13" s="61" customFormat="1" ht="15" customHeight="1">
      <c r="A315" s="62">
        <v>231</v>
      </c>
      <c r="B315" s="60">
        <v>78</v>
      </c>
      <c r="C315" s="54" t="s">
        <v>745</v>
      </c>
      <c r="D315" s="56" t="s">
        <v>26</v>
      </c>
      <c r="E315" s="54" t="s">
        <v>642</v>
      </c>
      <c r="F315" s="54" t="s">
        <v>746</v>
      </c>
      <c r="G315" s="54" t="s">
        <v>102</v>
      </c>
      <c r="H315" s="55" t="s">
        <v>747</v>
      </c>
      <c r="I315" s="83">
        <v>3</v>
      </c>
      <c r="J315" s="83">
        <v>81</v>
      </c>
      <c r="K315" s="84"/>
      <c r="L315" s="85"/>
      <c r="M315" s="85"/>
    </row>
    <row r="316" spans="1:13" s="61" customFormat="1" ht="15" customHeight="1">
      <c r="A316" s="62">
        <v>232</v>
      </c>
      <c r="B316" s="60" t="s">
        <v>92</v>
      </c>
      <c r="C316" s="54"/>
      <c r="D316" s="56"/>
      <c r="E316" s="54" t="s">
        <v>642</v>
      </c>
      <c r="F316" s="54" t="s">
        <v>748</v>
      </c>
      <c r="G316" s="54" t="s">
        <v>749</v>
      </c>
      <c r="H316" s="55" t="s">
        <v>750</v>
      </c>
      <c r="I316" s="83">
        <v>10</v>
      </c>
      <c r="J316" s="83">
        <v>15</v>
      </c>
      <c r="K316" s="84"/>
      <c r="L316" s="85"/>
      <c r="M316" s="85"/>
    </row>
    <row r="317" spans="1:13" s="61" customFormat="1" ht="15" customHeight="1">
      <c r="A317" s="62">
        <v>233</v>
      </c>
      <c r="B317" s="60" t="s">
        <v>92</v>
      </c>
      <c r="C317" s="54"/>
      <c r="D317" s="56"/>
      <c r="E317" s="54" t="s">
        <v>642</v>
      </c>
      <c r="F317" s="54" t="s">
        <v>751</v>
      </c>
      <c r="G317" s="54" t="s">
        <v>752</v>
      </c>
      <c r="H317" s="55" t="s">
        <v>753</v>
      </c>
      <c r="I317" s="83">
        <v>3</v>
      </c>
      <c r="J317" s="83">
        <v>46</v>
      </c>
      <c r="K317" s="84"/>
      <c r="L317" s="85"/>
      <c r="M317" s="85"/>
    </row>
    <row r="318" spans="1:13" s="61" customFormat="1" ht="30">
      <c r="A318" s="62">
        <v>234</v>
      </c>
      <c r="B318" s="60" t="s">
        <v>92</v>
      </c>
      <c r="C318" s="54"/>
      <c r="D318" s="56"/>
      <c r="E318" s="54" t="s">
        <v>642</v>
      </c>
      <c r="F318" s="54" t="s">
        <v>754</v>
      </c>
      <c r="G318" s="67" t="s">
        <v>111</v>
      </c>
      <c r="H318" s="55" t="s">
        <v>755</v>
      </c>
      <c r="I318" s="83">
        <v>8</v>
      </c>
      <c r="J318" s="83">
        <v>154</v>
      </c>
      <c r="K318" s="84"/>
      <c r="L318" s="85"/>
      <c r="M318" s="85"/>
    </row>
    <row r="319" spans="1:13" s="61" customFormat="1" ht="15" customHeight="1">
      <c r="A319" s="62">
        <v>235</v>
      </c>
      <c r="B319" s="60" t="s">
        <v>92</v>
      </c>
      <c r="C319" s="54"/>
      <c r="D319" s="56"/>
      <c r="E319" s="54" t="s">
        <v>642</v>
      </c>
      <c r="F319" s="54" t="s">
        <v>756</v>
      </c>
      <c r="G319" s="54" t="s">
        <v>757</v>
      </c>
      <c r="H319" s="55" t="s">
        <v>758</v>
      </c>
      <c r="I319" s="83">
        <v>1</v>
      </c>
      <c r="J319" s="83">
        <v>14</v>
      </c>
      <c r="K319" s="84"/>
      <c r="L319" s="85"/>
      <c r="M319" s="85"/>
    </row>
    <row r="320" spans="1:13" s="61" customFormat="1" ht="15" customHeight="1">
      <c r="A320" s="62">
        <v>236</v>
      </c>
      <c r="B320" s="60" t="s">
        <v>92</v>
      </c>
      <c r="C320" s="54"/>
      <c r="D320" s="56"/>
      <c r="E320" s="54" t="s">
        <v>642</v>
      </c>
      <c r="F320" s="54" t="s">
        <v>759</v>
      </c>
      <c r="G320" s="54" t="s">
        <v>130</v>
      </c>
      <c r="H320" s="55" t="s">
        <v>760</v>
      </c>
      <c r="I320" s="83">
        <v>32</v>
      </c>
      <c r="J320" s="83">
        <v>689</v>
      </c>
      <c r="K320" s="84"/>
      <c r="L320" s="85"/>
      <c r="M320" s="85"/>
    </row>
    <row r="321" spans="1:13" s="46" customFormat="1" ht="15" customHeight="1">
      <c r="A321" s="81" t="s">
        <v>92</v>
      </c>
      <c r="B321" s="82" t="s">
        <v>92</v>
      </c>
      <c r="C321" s="82"/>
      <c r="D321" s="82"/>
      <c r="E321" s="82"/>
      <c r="F321" s="82"/>
      <c r="G321" s="82"/>
      <c r="H321" s="82"/>
      <c r="I321" s="86">
        <f>SUM(I315:I320)</f>
        <v>57</v>
      </c>
      <c r="J321" s="86">
        <f>SUM(J315:J320)</f>
        <v>999</v>
      </c>
      <c r="K321" s="86">
        <v>1500</v>
      </c>
      <c r="L321" s="87">
        <v>2.33</v>
      </c>
      <c r="M321" s="87">
        <f>K321*L321</f>
        <v>3495</v>
      </c>
    </row>
    <row r="322" spans="1:13" s="61" customFormat="1" ht="45">
      <c r="A322" s="62">
        <v>237</v>
      </c>
      <c r="B322" s="60">
        <v>79</v>
      </c>
      <c r="C322" s="54" t="s">
        <v>761</v>
      </c>
      <c r="D322" s="56" t="s">
        <v>26</v>
      </c>
      <c r="E322" s="54" t="s">
        <v>642</v>
      </c>
      <c r="F322" s="54" t="s">
        <v>762</v>
      </c>
      <c r="G322" s="54" t="s">
        <v>123</v>
      </c>
      <c r="H322" s="55" t="s">
        <v>1263</v>
      </c>
      <c r="I322" s="83">
        <v>389</v>
      </c>
      <c r="J322" s="83">
        <v>7793</v>
      </c>
      <c r="K322" s="84"/>
      <c r="L322" s="85"/>
      <c r="M322" s="85"/>
    </row>
    <row r="323" spans="1:13" s="61" customFormat="1" ht="45">
      <c r="A323" s="62">
        <v>238</v>
      </c>
      <c r="B323" s="60" t="s">
        <v>92</v>
      </c>
      <c r="C323" s="54"/>
      <c r="D323" s="56"/>
      <c r="E323" s="54" t="s">
        <v>642</v>
      </c>
      <c r="F323" s="54" t="s">
        <v>763</v>
      </c>
      <c r="G323" s="54" t="s">
        <v>123</v>
      </c>
      <c r="H323" s="55" t="s">
        <v>764</v>
      </c>
      <c r="I323" s="83">
        <v>227</v>
      </c>
      <c r="J323" s="83">
        <v>2891</v>
      </c>
      <c r="K323" s="84"/>
      <c r="L323" s="85"/>
      <c r="M323" s="85"/>
    </row>
    <row r="324" spans="1:13" s="46" customFormat="1" ht="15" customHeight="1">
      <c r="A324" s="81" t="s">
        <v>92</v>
      </c>
      <c r="B324" s="82" t="s">
        <v>92</v>
      </c>
      <c r="C324" s="82"/>
      <c r="D324" s="82"/>
      <c r="E324" s="82"/>
      <c r="F324" s="82"/>
      <c r="G324" s="82"/>
      <c r="H324" s="82"/>
      <c r="I324" s="86">
        <f>SUM(I322:I323)</f>
        <v>616</v>
      </c>
      <c r="J324" s="86">
        <f>SUM(J322:J323)</f>
        <v>10684</v>
      </c>
      <c r="K324" s="86">
        <v>10684</v>
      </c>
      <c r="L324" s="87">
        <v>2.33</v>
      </c>
      <c r="M324" s="87">
        <f>K324*L324</f>
        <v>24893.72</v>
      </c>
    </row>
    <row r="325" spans="1:13" s="61" customFormat="1" ht="15" customHeight="1">
      <c r="A325" s="62">
        <v>239</v>
      </c>
      <c r="B325" s="60">
        <v>80</v>
      </c>
      <c r="C325" s="54" t="s">
        <v>765</v>
      </c>
      <c r="D325" s="56" t="s">
        <v>26</v>
      </c>
      <c r="E325" s="54" t="s">
        <v>642</v>
      </c>
      <c r="F325" s="54" t="s">
        <v>766</v>
      </c>
      <c r="G325" s="54" t="s">
        <v>767</v>
      </c>
      <c r="H325" s="55" t="s">
        <v>768</v>
      </c>
      <c r="I325" s="83">
        <v>2</v>
      </c>
      <c r="J325" s="83">
        <v>12</v>
      </c>
      <c r="K325" s="84"/>
      <c r="L325" s="85"/>
      <c r="M325" s="85"/>
    </row>
    <row r="326" spans="1:13" s="61" customFormat="1" ht="15" customHeight="1">
      <c r="A326" s="62">
        <v>240</v>
      </c>
      <c r="B326" s="60" t="s">
        <v>92</v>
      </c>
      <c r="C326" s="54"/>
      <c r="D326" s="56"/>
      <c r="E326" s="54" t="s">
        <v>642</v>
      </c>
      <c r="F326" s="54" t="s">
        <v>769</v>
      </c>
      <c r="G326" s="54" t="s">
        <v>116</v>
      </c>
      <c r="H326" s="55" t="s">
        <v>770</v>
      </c>
      <c r="I326" s="83">
        <v>62</v>
      </c>
      <c r="J326" s="83">
        <v>979</v>
      </c>
      <c r="K326" s="84"/>
      <c r="L326" s="85"/>
      <c r="M326" s="85"/>
    </row>
    <row r="327" spans="1:13" s="61" customFormat="1" ht="15" customHeight="1">
      <c r="A327" s="62">
        <v>241</v>
      </c>
      <c r="B327" s="60" t="s">
        <v>92</v>
      </c>
      <c r="C327" s="54"/>
      <c r="D327" s="56"/>
      <c r="E327" s="54" t="s">
        <v>642</v>
      </c>
      <c r="F327" s="54" t="s">
        <v>771</v>
      </c>
      <c r="G327" s="54" t="s">
        <v>136</v>
      </c>
      <c r="H327" s="55" t="s">
        <v>772</v>
      </c>
      <c r="I327" s="83">
        <v>50</v>
      </c>
      <c r="J327" s="83">
        <v>944</v>
      </c>
      <c r="K327" s="84"/>
      <c r="L327" s="85"/>
      <c r="M327" s="85"/>
    </row>
    <row r="328" spans="1:13" s="61" customFormat="1" ht="30">
      <c r="A328" s="62">
        <v>242</v>
      </c>
      <c r="B328" s="60" t="s">
        <v>92</v>
      </c>
      <c r="C328" s="54"/>
      <c r="D328" s="56"/>
      <c r="E328" s="54" t="s">
        <v>642</v>
      </c>
      <c r="F328" s="54" t="s">
        <v>773</v>
      </c>
      <c r="G328" s="54" t="s">
        <v>161</v>
      </c>
      <c r="H328" s="55" t="s">
        <v>774</v>
      </c>
      <c r="I328" s="83">
        <v>28</v>
      </c>
      <c r="J328" s="83">
        <v>507</v>
      </c>
      <c r="K328" s="84"/>
      <c r="L328" s="85"/>
      <c r="M328" s="85"/>
    </row>
    <row r="329" spans="1:13" s="61" customFormat="1" ht="15" customHeight="1">
      <c r="A329" s="62">
        <v>243</v>
      </c>
      <c r="B329" s="60" t="s">
        <v>92</v>
      </c>
      <c r="C329" s="54"/>
      <c r="D329" s="56"/>
      <c r="E329" s="54" t="s">
        <v>642</v>
      </c>
      <c r="F329" s="54" t="s">
        <v>775</v>
      </c>
      <c r="G329" s="54" t="s">
        <v>97</v>
      </c>
      <c r="H329" s="55" t="s">
        <v>776</v>
      </c>
      <c r="I329" s="83">
        <v>55</v>
      </c>
      <c r="J329" s="83">
        <v>993</v>
      </c>
      <c r="K329" s="84"/>
      <c r="L329" s="85"/>
      <c r="M329" s="85"/>
    </row>
    <row r="330" spans="1:13" s="46" customFormat="1" ht="15" customHeight="1">
      <c r="A330" s="81" t="s">
        <v>92</v>
      </c>
      <c r="B330" s="82" t="s">
        <v>92</v>
      </c>
      <c r="C330" s="82"/>
      <c r="D330" s="82"/>
      <c r="E330" s="82"/>
      <c r="F330" s="82"/>
      <c r="G330" s="82"/>
      <c r="H330" s="82"/>
      <c r="I330" s="86">
        <f>SUM(I325:I329)</f>
        <v>197</v>
      </c>
      <c r="J330" s="86">
        <f>SUM(J325:J329)</f>
        <v>3435</v>
      </c>
      <c r="K330" s="86">
        <v>3435</v>
      </c>
      <c r="L330" s="87">
        <v>2.33</v>
      </c>
      <c r="M330" s="87">
        <f>K330*L330</f>
        <v>8003.55</v>
      </c>
    </row>
    <row r="331" spans="1:13" s="61" customFormat="1" ht="15" customHeight="1">
      <c r="A331" s="62">
        <v>244</v>
      </c>
      <c r="B331" s="60">
        <v>81</v>
      </c>
      <c r="C331" s="54" t="s">
        <v>777</v>
      </c>
      <c r="D331" s="56" t="s">
        <v>26</v>
      </c>
      <c r="E331" s="54" t="s">
        <v>642</v>
      </c>
      <c r="F331" s="54" t="s">
        <v>778</v>
      </c>
      <c r="G331" s="54" t="s">
        <v>127</v>
      </c>
      <c r="H331" s="55" t="s">
        <v>779</v>
      </c>
      <c r="I331" s="83">
        <v>3</v>
      </c>
      <c r="J331" s="83">
        <v>3</v>
      </c>
      <c r="K331" s="84"/>
      <c r="L331" s="85"/>
      <c r="M331" s="85"/>
    </row>
    <row r="332" spans="1:13" s="61" customFormat="1" ht="15" customHeight="1">
      <c r="A332" s="62">
        <v>245</v>
      </c>
      <c r="B332" s="60" t="s">
        <v>92</v>
      </c>
      <c r="C332" s="54"/>
      <c r="D332" s="56"/>
      <c r="E332" s="54" t="s">
        <v>642</v>
      </c>
      <c r="F332" s="54" t="s">
        <v>780</v>
      </c>
      <c r="G332" s="54" t="s">
        <v>781</v>
      </c>
      <c r="H332" s="55" t="s">
        <v>782</v>
      </c>
      <c r="I332" s="83">
        <v>27</v>
      </c>
      <c r="J332" s="83">
        <v>491</v>
      </c>
      <c r="K332" s="84"/>
      <c r="L332" s="85"/>
      <c r="M332" s="85"/>
    </row>
    <row r="333" spans="1:13" s="61" customFormat="1" ht="15" customHeight="1">
      <c r="A333" s="62">
        <v>246</v>
      </c>
      <c r="B333" s="60" t="s">
        <v>92</v>
      </c>
      <c r="C333" s="54"/>
      <c r="D333" s="56"/>
      <c r="E333" s="54" t="s">
        <v>642</v>
      </c>
      <c r="F333" s="54" t="s">
        <v>783</v>
      </c>
      <c r="G333" s="54" t="s">
        <v>784</v>
      </c>
      <c r="H333" s="55" t="s">
        <v>785</v>
      </c>
      <c r="I333" s="83">
        <v>4</v>
      </c>
      <c r="J333" s="83">
        <v>113</v>
      </c>
      <c r="K333" s="84"/>
      <c r="L333" s="85"/>
      <c r="M333" s="85"/>
    </row>
    <row r="334" spans="1:13" s="61" customFormat="1" ht="15" customHeight="1">
      <c r="A334" s="62">
        <v>247</v>
      </c>
      <c r="B334" s="60" t="s">
        <v>92</v>
      </c>
      <c r="C334" s="54"/>
      <c r="D334" s="56"/>
      <c r="E334" s="54" t="s">
        <v>642</v>
      </c>
      <c r="F334" s="54" t="s">
        <v>786</v>
      </c>
      <c r="G334" s="54" t="s">
        <v>127</v>
      </c>
      <c r="H334" s="55" t="s">
        <v>787</v>
      </c>
      <c r="I334" s="83">
        <v>20</v>
      </c>
      <c r="J334" s="83">
        <v>529</v>
      </c>
      <c r="K334" s="84"/>
      <c r="L334" s="85"/>
      <c r="M334" s="85"/>
    </row>
    <row r="335" spans="1:13" s="61" customFormat="1" ht="15" customHeight="1">
      <c r="A335" s="62">
        <v>248</v>
      </c>
      <c r="B335" s="60" t="s">
        <v>92</v>
      </c>
      <c r="C335" s="54"/>
      <c r="D335" s="56"/>
      <c r="E335" s="54" t="s">
        <v>642</v>
      </c>
      <c r="F335" s="54" t="s">
        <v>788</v>
      </c>
      <c r="G335" s="54" t="s">
        <v>733</v>
      </c>
      <c r="H335" s="55" t="s">
        <v>789</v>
      </c>
      <c r="I335" s="83">
        <v>58</v>
      </c>
      <c r="J335" s="83">
        <v>1340</v>
      </c>
      <c r="K335" s="84"/>
      <c r="L335" s="85"/>
      <c r="M335" s="85"/>
    </row>
    <row r="336" spans="1:13" s="46" customFormat="1" ht="15" customHeight="1">
      <c r="A336" s="81" t="s">
        <v>92</v>
      </c>
      <c r="B336" s="82" t="s">
        <v>92</v>
      </c>
      <c r="C336" s="82"/>
      <c r="D336" s="82"/>
      <c r="E336" s="82"/>
      <c r="F336" s="82"/>
      <c r="G336" s="82"/>
      <c r="H336" s="82"/>
      <c r="I336" s="86">
        <f>SUM(I331:I335)</f>
        <v>112</v>
      </c>
      <c r="J336" s="86">
        <f>SUM(J331:J335)</f>
        <v>2476</v>
      </c>
      <c r="K336" s="86">
        <v>2500</v>
      </c>
      <c r="L336" s="87">
        <v>2.33</v>
      </c>
      <c r="M336" s="87">
        <f>K336*L336</f>
        <v>5825</v>
      </c>
    </row>
    <row r="337" spans="1:13" s="61" customFormat="1" ht="15" customHeight="1">
      <c r="A337" s="62">
        <v>249</v>
      </c>
      <c r="B337" s="60">
        <v>82</v>
      </c>
      <c r="C337" s="54" t="s">
        <v>790</v>
      </c>
      <c r="D337" s="56" t="s">
        <v>26</v>
      </c>
      <c r="E337" s="54" t="s">
        <v>642</v>
      </c>
      <c r="F337" s="54" t="s">
        <v>791</v>
      </c>
      <c r="G337" s="54" t="s">
        <v>53</v>
      </c>
      <c r="H337" s="55" t="s">
        <v>792</v>
      </c>
      <c r="I337" s="83">
        <v>12</v>
      </c>
      <c r="J337" s="83">
        <v>461</v>
      </c>
      <c r="K337" s="84"/>
      <c r="L337" s="85"/>
      <c r="M337" s="85"/>
    </row>
    <row r="338" spans="1:13" s="61" customFormat="1" ht="15" customHeight="1">
      <c r="A338" s="62">
        <v>250</v>
      </c>
      <c r="B338" s="60" t="s">
        <v>92</v>
      </c>
      <c r="C338" s="54"/>
      <c r="D338" s="56"/>
      <c r="E338" s="54" t="s">
        <v>642</v>
      </c>
      <c r="F338" s="54" t="s">
        <v>793</v>
      </c>
      <c r="G338" s="54" t="s">
        <v>132</v>
      </c>
      <c r="H338" s="55" t="s">
        <v>794</v>
      </c>
      <c r="I338" s="83">
        <v>7</v>
      </c>
      <c r="J338" s="83">
        <v>134</v>
      </c>
      <c r="K338" s="84"/>
      <c r="L338" s="85"/>
      <c r="M338" s="85"/>
    </row>
    <row r="339" spans="1:13" s="61" customFormat="1" ht="15" customHeight="1">
      <c r="A339" s="62">
        <v>251</v>
      </c>
      <c r="B339" s="60" t="s">
        <v>92</v>
      </c>
      <c r="C339" s="54"/>
      <c r="D339" s="56"/>
      <c r="E339" s="54" t="s">
        <v>642</v>
      </c>
      <c r="F339" s="54" t="s">
        <v>795</v>
      </c>
      <c r="G339" s="54" t="s">
        <v>138</v>
      </c>
      <c r="H339" s="55" t="s">
        <v>119</v>
      </c>
      <c r="I339" s="83">
        <v>17</v>
      </c>
      <c r="J339" s="83">
        <v>408</v>
      </c>
      <c r="K339" s="84"/>
      <c r="L339" s="85"/>
      <c r="M339" s="85"/>
    </row>
    <row r="340" spans="1:13" s="61" customFormat="1" ht="15" customHeight="1">
      <c r="A340" s="62">
        <v>252</v>
      </c>
      <c r="B340" s="60" t="s">
        <v>92</v>
      </c>
      <c r="C340" s="54"/>
      <c r="D340" s="56"/>
      <c r="E340" s="54" t="s">
        <v>642</v>
      </c>
      <c r="F340" s="54" t="s">
        <v>796</v>
      </c>
      <c r="G340" s="54" t="s">
        <v>45</v>
      </c>
      <c r="H340" s="55" t="s">
        <v>797</v>
      </c>
      <c r="I340" s="83">
        <v>26</v>
      </c>
      <c r="J340" s="83">
        <v>423</v>
      </c>
      <c r="K340" s="84"/>
      <c r="L340" s="85"/>
      <c r="M340" s="85"/>
    </row>
    <row r="341" spans="1:13" s="61" customFormat="1" ht="15" customHeight="1">
      <c r="A341" s="62">
        <v>253</v>
      </c>
      <c r="B341" s="60" t="s">
        <v>92</v>
      </c>
      <c r="C341" s="54"/>
      <c r="D341" s="56"/>
      <c r="E341" s="54" t="s">
        <v>642</v>
      </c>
      <c r="F341" s="54" t="s">
        <v>798</v>
      </c>
      <c r="G341" s="54" t="s">
        <v>138</v>
      </c>
      <c r="H341" s="55" t="s">
        <v>799</v>
      </c>
      <c r="I341" s="83">
        <v>1</v>
      </c>
      <c r="J341" s="83">
        <v>1</v>
      </c>
      <c r="K341" s="84"/>
      <c r="L341" s="85"/>
      <c r="M341" s="85"/>
    </row>
    <row r="342" spans="1:13" s="46" customFormat="1" ht="15" customHeight="1">
      <c r="A342" s="81" t="s">
        <v>92</v>
      </c>
      <c r="B342" s="82" t="s">
        <v>92</v>
      </c>
      <c r="C342" s="82"/>
      <c r="D342" s="82"/>
      <c r="E342" s="82"/>
      <c r="F342" s="82"/>
      <c r="G342" s="82"/>
      <c r="H342" s="82"/>
      <c r="I342" s="86">
        <f>SUM(I337:I341)</f>
        <v>63</v>
      </c>
      <c r="J342" s="86">
        <f>SUM(J337:J341)</f>
        <v>1427</v>
      </c>
      <c r="K342" s="86">
        <v>1500</v>
      </c>
      <c r="L342" s="87">
        <v>2.33</v>
      </c>
      <c r="M342" s="87">
        <f>K342*L342</f>
        <v>3495</v>
      </c>
    </row>
    <row r="343" spans="1:13" s="61" customFormat="1" ht="15" customHeight="1">
      <c r="A343" s="62">
        <v>254</v>
      </c>
      <c r="B343" s="60">
        <v>83</v>
      </c>
      <c r="C343" s="54" t="s">
        <v>800</v>
      </c>
      <c r="D343" s="56" t="s">
        <v>26</v>
      </c>
      <c r="E343" s="54" t="s">
        <v>642</v>
      </c>
      <c r="F343" s="54" t="s">
        <v>801</v>
      </c>
      <c r="G343" s="54" t="s">
        <v>113</v>
      </c>
      <c r="H343" s="55" t="s">
        <v>802</v>
      </c>
      <c r="I343" s="83">
        <v>1</v>
      </c>
      <c r="J343" s="83">
        <v>1</v>
      </c>
      <c r="K343" s="84"/>
      <c r="L343" s="85"/>
      <c r="M343" s="85"/>
    </row>
    <row r="344" spans="1:13" s="61" customFormat="1" ht="30">
      <c r="A344" s="62">
        <v>255</v>
      </c>
      <c r="B344" s="60" t="s">
        <v>92</v>
      </c>
      <c r="C344" s="54"/>
      <c r="D344" s="56"/>
      <c r="E344" s="54" t="s">
        <v>642</v>
      </c>
      <c r="F344" s="54" t="s">
        <v>803</v>
      </c>
      <c r="G344" s="54" t="s">
        <v>100</v>
      </c>
      <c r="H344" s="55" t="s">
        <v>804</v>
      </c>
      <c r="I344" s="83">
        <v>56</v>
      </c>
      <c r="J344" s="83">
        <v>1046</v>
      </c>
      <c r="K344" s="84"/>
      <c r="L344" s="85"/>
      <c r="M344" s="85"/>
    </row>
    <row r="345" spans="1:13" s="61" customFormat="1" ht="15" customHeight="1">
      <c r="A345" s="62">
        <v>256</v>
      </c>
      <c r="B345" s="60" t="s">
        <v>92</v>
      </c>
      <c r="C345" s="54"/>
      <c r="D345" s="56"/>
      <c r="E345" s="54" t="s">
        <v>642</v>
      </c>
      <c r="F345" s="54" t="s">
        <v>805</v>
      </c>
      <c r="G345" s="54" t="s">
        <v>161</v>
      </c>
      <c r="H345" s="55" t="s">
        <v>806</v>
      </c>
      <c r="I345" s="83">
        <v>32</v>
      </c>
      <c r="J345" s="83">
        <v>552</v>
      </c>
      <c r="K345" s="84"/>
      <c r="L345" s="85"/>
      <c r="M345" s="85"/>
    </row>
    <row r="346" spans="1:13" s="61" customFormat="1" ht="15" customHeight="1">
      <c r="A346" s="62">
        <v>257</v>
      </c>
      <c r="B346" s="60" t="s">
        <v>92</v>
      </c>
      <c r="C346" s="54"/>
      <c r="D346" s="56"/>
      <c r="E346" s="54" t="s">
        <v>642</v>
      </c>
      <c r="F346" s="54" t="s">
        <v>807</v>
      </c>
      <c r="G346" s="54" t="s">
        <v>161</v>
      </c>
      <c r="H346" s="55" t="s">
        <v>808</v>
      </c>
      <c r="I346" s="83">
        <v>60</v>
      </c>
      <c r="J346" s="83">
        <v>880</v>
      </c>
      <c r="K346" s="84"/>
      <c r="L346" s="85"/>
      <c r="M346" s="85"/>
    </row>
    <row r="347" spans="1:13" s="46" customFormat="1" ht="15" customHeight="1">
      <c r="A347" s="81" t="s">
        <v>92</v>
      </c>
      <c r="B347" s="82" t="s">
        <v>92</v>
      </c>
      <c r="C347" s="82"/>
      <c r="D347" s="82"/>
      <c r="E347" s="82"/>
      <c r="F347" s="82"/>
      <c r="G347" s="82"/>
      <c r="H347" s="82"/>
      <c r="I347" s="86">
        <f>SUM(I343:I346)</f>
        <v>149</v>
      </c>
      <c r="J347" s="86">
        <f>SUM(J343:J346)</f>
        <v>2479</v>
      </c>
      <c r="K347" s="86">
        <v>2500</v>
      </c>
      <c r="L347" s="87">
        <v>2.33</v>
      </c>
      <c r="M347" s="87">
        <f>K347*L347</f>
        <v>5825</v>
      </c>
    </row>
    <row r="348" spans="1:13" s="61" customFormat="1" ht="15" customHeight="1">
      <c r="A348" s="62">
        <v>258</v>
      </c>
      <c r="B348" s="60">
        <v>84</v>
      </c>
      <c r="C348" s="54" t="s">
        <v>809</v>
      </c>
      <c r="D348" s="56" t="s">
        <v>26</v>
      </c>
      <c r="E348" s="54" t="s">
        <v>642</v>
      </c>
      <c r="F348" s="54" t="s">
        <v>810</v>
      </c>
      <c r="G348" s="54" t="s">
        <v>811</v>
      </c>
      <c r="H348" s="55" t="s">
        <v>812</v>
      </c>
      <c r="I348" s="83">
        <v>60</v>
      </c>
      <c r="J348" s="83">
        <v>881</v>
      </c>
      <c r="K348" s="84"/>
      <c r="L348" s="85"/>
      <c r="M348" s="85"/>
    </row>
    <row r="349" spans="1:13" s="61" customFormat="1" ht="15" customHeight="1">
      <c r="A349" s="62">
        <v>259</v>
      </c>
      <c r="B349" s="60" t="s">
        <v>92</v>
      </c>
      <c r="C349" s="54"/>
      <c r="D349" s="56"/>
      <c r="E349" s="54" t="s">
        <v>642</v>
      </c>
      <c r="F349" s="54" t="s">
        <v>813</v>
      </c>
      <c r="G349" s="55" t="s">
        <v>95</v>
      </c>
      <c r="H349" s="55" t="s">
        <v>814</v>
      </c>
      <c r="I349" s="83">
        <v>41</v>
      </c>
      <c r="J349" s="83">
        <v>840</v>
      </c>
      <c r="K349" s="84"/>
      <c r="L349" s="85"/>
      <c r="M349" s="85"/>
    </row>
    <row r="350" spans="1:13" s="46" customFormat="1" ht="15" customHeight="1">
      <c r="A350" s="81" t="s">
        <v>92</v>
      </c>
      <c r="B350" s="82" t="s">
        <v>92</v>
      </c>
      <c r="C350" s="82"/>
      <c r="D350" s="82"/>
      <c r="E350" s="82"/>
      <c r="F350" s="82"/>
      <c r="G350" s="82"/>
      <c r="H350" s="82"/>
      <c r="I350" s="86">
        <f>SUM(I348:I349)</f>
        <v>101</v>
      </c>
      <c r="J350" s="86">
        <f>SUM(J348:J349)</f>
        <v>1721</v>
      </c>
      <c r="K350" s="86">
        <v>1721</v>
      </c>
      <c r="L350" s="87">
        <v>2.33</v>
      </c>
      <c r="M350" s="87">
        <f>K350*L350</f>
        <v>4009.9300000000003</v>
      </c>
    </row>
    <row r="351" spans="1:13" s="61" customFormat="1" ht="15" customHeight="1">
      <c r="A351" s="62">
        <v>260</v>
      </c>
      <c r="B351" s="60">
        <v>85</v>
      </c>
      <c r="C351" s="54" t="s">
        <v>815</v>
      </c>
      <c r="D351" s="56" t="s">
        <v>26</v>
      </c>
      <c r="E351" s="54" t="s">
        <v>816</v>
      </c>
      <c r="F351" s="54" t="s">
        <v>817</v>
      </c>
      <c r="G351" s="54" t="s">
        <v>47</v>
      </c>
      <c r="H351" s="55" t="s">
        <v>818</v>
      </c>
      <c r="I351" s="83">
        <v>20</v>
      </c>
      <c r="J351" s="83">
        <v>155</v>
      </c>
      <c r="K351" s="84"/>
      <c r="L351" s="85"/>
      <c r="M351" s="85"/>
    </row>
    <row r="352" spans="1:13" s="61" customFormat="1" ht="15" customHeight="1">
      <c r="A352" s="62">
        <v>261</v>
      </c>
      <c r="B352" s="60" t="s">
        <v>92</v>
      </c>
      <c r="C352" s="54"/>
      <c r="D352" s="56"/>
      <c r="E352" s="54" t="s">
        <v>816</v>
      </c>
      <c r="F352" s="54" t="s">
        <v>819</v>
      </c>
      <c r="G352" s="54" t="s">
        <v>159</v>
      </c>
      <c r="H352" s="55" t="s">
        <v>820</v>
      </c>
      <c r="I352" s="83">
        <v>17</v>
      </c>
      <c r="J352" s="83">
        <v>336</v>
      </c>
      <c r="K352" s="84"/>
      <c r="L352" s="85"/>
      <c r="M352" s="85"/>
    </row>
    <row r="353" spans="1:13" s="61" customFormat="1" ht="15" customHeight="1">
      <c r="A353" s="62">
        <v>262</v>
      </c>
      <c r="B353" s="60" t="s">
        <v>92</v>
      </c>
      <c r="C353" s="54"/>
      <c r="D353" s="56"/>
      <c r="E353" s="54" t="s">
        <v>816</v>
      </c>
      <c r="F353" s="54" t="s">
        <v>821</v>
      </c>
      <c r="G353" s="54" t="s">
        <v>121</v>
      </c>
      <c r="H353" s="55" t="s">
        <v>822</v>
      </c>
      <c r="I353" s="83">
        <v>40</v>
      </c>
      <c r="J353" s="83">
        <v>1066</v>
      </c>
      <c r="K353" s="84"/>
      <c r="L353" s="85"/>
      <c r="M353" s="85"/>
    </row>
    <row r="354" spans="1:13" s="46" customFormat="1" ht="15" customHeight="1">
      <c r="A354" s="81" t="s">
        <v>92</v>
      </c>
      <c r="B354" s="82" t="s">
        <v>92</v>
      </c>
      <c r="C354" s="82"/>
      <c r="D354" s="82"/>
      <c r="E354" s="82"/>
      <c r="F354" s="82"/>
      <c r="G354" s="82"/>
      <c r="H354" s="82"/>
      <c r="I354" s="86">
        <f>SUM(I351:I353)</f>
        <v>77</v>
      </c>
      <c r="J354" s="86">
        <f>SUM(J351:J353)</f>
        <v>1557</v>
      </c>
      <c r="K354" s="86">
        <v>1557</v>
      </c>
      <c r="L354" s="87">
        <v>2.33</v>
      </c>
      <c r="M354" s="87">
        <f>K354*L354</f>
        <v>3627.81</v>
      </c>
    </row>
    <row r="355" spans="1:13" s="61" customFormat="1" ht="45">
      <c r="A355" s="62">
        <v>263</v>
      </c>
      <c r="B355" s="60">
        <v>86</v>
      </c>
      <c r="C355" s="54" t="s">
        <v>823</v>
      </c>
      <c r="D355" s="56" t="s">
        <v>26</v>
      </c>
      <c r="E355" s="54" t="s">
        <v>816</v>
      </c>
      <c r="F355" s="54" t="s">
        <v>824</v>
      </c>
      <c r="G355" s="54" t="s">
        <v>39</v>
      </c>
      <c r="H355" s="55" t="s">
        <v>825</v>
      </c>
      <c r="I355" s="83">
        <v>108</v>
      </c>
      <c r="J355" s="83">
        <v>2268</v>
      </c>
      <c r="K355" s="84"/>
      <c r="L355" s="85"/>
      <c r="M355" s="85"/>
    </row>
    <row r="356" spans="1:13" s="46" customFormat="1" ht="15" customHeight="1">
      <c r="A356" s="81" t="s">
        <v>92</v>
      </c>
      <c r="B356" s="82" t="s">
        <v>92</v>
      </c>
      <c r="C356" s="82"/>
      <c r="D356" s="82"/>
      <c r="E356" s="82"/>
      <c r="F356" s="82"/>
      <c r="G356" s="82"/>
      <c r="H356" s="82"/>
      <c r="I356" s="86">
        <v>108</v>
      </c>
      <c r="J356" s="86">
        <v>2268</v>
      </c>
      <c r="K356" s="86">
        <v>2268</v>
      </c>
      <c r="L356" s="87">
        <v>2.33</v>
      </c>
      <c r="M356" s="87">
        <f>K356*L356</f>
        <v>5284.4400000000005</v>
      </c>
    </row>
    <row r="357" spans="1:13" s="61" customFormat="1" ht="15" customHeight="1">
      <c r="A357" s="62">
        <v>264</v>
      </c>
      <c r="B357" s="60">
        <v>87</v>
      </c>
      <c r="C357" s="54" t="s">
        <v>826</v>
      </c>
      <c r="D357" s="56" t="s">
        <v>26</v>
      </c>
      <c r="E357" s="54" t="s">
        <v>816</v>
      </c>
      <c r="F357" s="54" t="s">
        <v>827</v>
      </c>
      <c r="G357" s="54" t="s">
        <v>68</v>
      </c>
      <c r="H357" s="55" t="s">
        <v>828</v>
      </c>
      <c r="I357" s="83">
        <v>33</v>
      </c>
      <c r="J357" s="83">
        <v>418</v>
      </c>
      <c r="K357" s="84"/>
      <c r="L357" s="85"/>
      <c r="M357" s="85"/>
    </row>
    <row r="358" spans="1:13" s="61" customFormat="1" ht="15" customHeight="1">
      <c r="A358" s="62">
        <v>265</v>
      </c>
      <c r="B358" s="60" t="s">
        <v>92</v>
      </c>
      <c r="C358" s="54"/>
      <c r="D358" s="56"/>
      <c r="E358" s="54" t="s">
        <v>816</v>
      </c>
      <c r="F358" s="54" t="s">
        <v>829</v>
      </c>
      <c r="G358" s="54" t="s">
        <v>28</v>
      </c>
      <c r="H358" s="55" t="s">
        <v>830</v>
      </c>
      <c r="I358" s="83">
        <v>19</v>
      </c>
      <c r="J358" s="83">
        <v>186</v>
      </c>
      <c r="K358" s="84"/>
      <c r="L358" s="85"/>
      <c r="M358" s="85"/>
    </row>
    <row r="359" spans="1:13" s="61" customFormat="1" ht="15" customHeight="1">
      <c r="A359" s="62">
        <v>266</v>
      </c>
      <c r="B359" s="60" t="s">
        <v>92</v>
      </c>
      <c r="C359" s="54"/>
      <c r="D359" s="56"/>
      <c r="E359" s="54" t="s">
        <v>816</v>
      </c>
      <c r="F359" s="54" t="s">
        <v>831</v>
      </c>
      <c r="G359" s="54" t="s">
        <v>433</v>
      </c>
      <c r="H359" s="55" t="s">
        <v>832</v>
      </c>
      <c r="I359" s="83">
        <v>4</v>
      </c>
      <c r="J359" s="83">
        <v>49</v>
      </c>
      <c r="K359" s="84"/>
      <c r="L359" s="85"/>
      <c r="M359" s="85"/>
    </row>
    <row r="360" spans="1:13" s="61" customFormat="1" ht="30">
      <c r="A360" s="62">
        <v>267</v>
      </c>
      <c r="B360" s="60" t="s">
        <v>92</v>
      </c>
      <c r="C360" s="54"/>
      <c r="D360" s="56"/>
      <c r="E360" s="54" t="s">
        <v>816</v>
      </c>
      <c r="F360" s="54" t="s">
        <v>833</v>
      </c>
      <c r="G360" s="54" t="s">
        <v>60</v>
      </c>
      <c r="H360" s="55" t="s">
        <v>834</v>
      </c>
      <c r="I360" s="83">
        <v>44</v>
      </c>
      <c r="J360" s="83">
        <v>516</v>
      </c>
      <c r="K360" s="84"/>
      <c r="L360" s="85"/>
      <c r="M360" s="85"/>
    </row>
    <row r="361" spans="1:13" s="61" customFormat="1" ht="15" customHeight="1">
      <c r="A361" s="62">
        <v>268</v>
      </c>
      <c r="B361" s="60" t="s">
        <v>92</v>
      </c>
      <c r="C361" s="54"/>
      <c r="D361" s="56"/>
      <c r="E361" s="54" t="s">
        <v>816</v>
      </c>
      <c r="F361" s="54" t="s">
        <v>835</v>
      </c>
      <c r="G361" s="54" t="s">
        <v>106</v>
      </c>
      <c r="H361" s="55" t="s">
        <v>836</v>
      </c>
      <c r="I361" s="83">
        <v>14</v>
      </c>
      <c r="J361" s="83">
        <v>145</v>
      </c>
      <c r="K361" s="84"/>
      <c r="L361" s="85"/>
      <c r="M361" s="85"/>
    </row>
    <row r="362" spans="1:13" s="46" customFormat="1" ht="15" customHeight="1">
      <c r="A362" s="81" t="s">
        <v>92</v>
      </c>
      <c r="B362" s="82" t="s">
        <v>92</v>
      </c>
      <c r="C362" s="82"/>
      <c r="D362" s="82"/>
      <c r="E362" s="82"/>
      <c r="F362" s="82"/>
      <c r="G362" s="82"/>
      <c r="H362" s="82"/>
      <c r="I362" s="86">
        <f>SUM(I357:I361)</f>
        <v>114</v>
      </c>
      <c r="J362" s="86">
        <f>SUM(J357:J361)</f>
        <v>1314</v>
      </c>
      <c r="K362" s="86">
        <v>1500</v>
      </c>
      <c r="L362" s="87">
        <v>2.33</v>
      </c>
      <c r="M362" s="87">
        <f>K362*L362</f>
        <v>3495</v>
      </c>
    </row>
    <row r="363" spans="1:13" s="61" customFormat="1" ht="45">
      <c r="A363" s="62">
        <v>269</v>
      </c>
      <c r="B363" s="60">
        <v>88</v>
      </c>
      <c r="C363" s="54" t="s">
        <v>837</v>
      </c>
      <c r="D363" s="56" t="s">
        <v>26</v>
      </c>
      <c r="E363" s="54" t="s">
        <v>816</v>
      </c>
      <c r="F363" s="54" t="s">
        <v>838</v>
      </c>
      <c r="G363" s="54" t="s">
        <v>81</v>
      </c>
      <c r="H363" s="55" t="s">
        <v>839</v>
      </c>
      <c r="I363" s="83">
        <v>76</v>
      </c>
      <c r="J363" s="83">
        <v>1345</v>
      </c>
      <c r="K363" s="84"/>
      <c r="L363" s="85"/>
      <c r="M363" s="85"/>
    </row>
    <row r="364" spans="1:13" s="46" customFormat="1" ht="15" customHeight="1">
      <c r="A364" s="81" t="s">
        <v>92</v>
      </c>
      <c r="B364" s="82" t="s">
        <v>92</v>
      </c>
      <c r="C364" s="82"/>
      <c r="D364" s="82"/>
      <c r="E364" s="82"/>
      <c r="F364" s="82"/>
      <c r="G364" s="82"/>
      <c r="H364" s="82"/>
      <c r="I364" s="86">
        <v>76</v>
      </c>
      <c r="J364" s="86">
        <v>1345</v>
      </c>
      <c r="K364" s="86">
        <v>1500</v>
      </c>
      <c r="L364" s="87">
        <v>2.33</v>
      </c>
      <c r="M364" s="87">
        <f>K364*L364</f>
        <v>3495</v>
      </c>
    </row>
    <row r="365" spans="1:13" s="61" customFormat="1" ht="15" customHeight="1">
      <c r="A365" s="62">
        <v>270</v>
      </c>
      <c r="B365" s="60">
        <v>89</v>
      </c>
      <c r="C365" s="54" t="s">
        <v>840</v>
      </c>
      <c r="D365" s="56" t="s">
        <v>26</v>
      </c>
      <c r="E365" s="54" t="s">
        <v>816</v>
      </c>
      <c r="F365" s="54" t="s">
        <v>841</v>
      </c>
      <c r="G365" s="54" t="s">
        <v>842</v>
      </c>
      <c r="H365" s="55" t="s">
        <v>843</v>
      </c>
      <c r="I365" s="83">
        <v>14</v>
      </c>
      <c r="J365" s="83">
        <v>265</v>
      </c>
      <c r="K365" s="84"/>
      <c r="L365" s="85"/>
      <c r="M365" s="85"/>
    </row>
    <row r="366" spans="1:13" s="61" customFormat="1" ht="15" customHeight="1">
      <c r="A366" s="62">
        <v>271</v>
      </c>
      <c r="B366" s="60" t="s">
        <v>92</v>
      </c>
      <c r="C366" s="54"/>
      <c r="D366" s="56"/>
      <c r="E366" s="54" t="s">
        <v>816</v>
      </c>
      <c r="F366" s="54" t="s">
        <v>844</v>
      </c>
      <c r="G366" s="54" t="s">
        <v>129</v>
      </c>
      <c r="H366" s="55" t="s">
        <v>845</v>
      </c>
      <c r="I366" s="83">
        <v>1</v>
      </c>
      <c r="J366" s="83">
        <v>9</v>
      </c>
      <c r="K366" s="84"/>
      <c r="L366" s="85"/>
      <c r="M366" s="85"/>
    </row>
    <row r="367" spans="1:13" s="61" customFormat="1" ht="15" customHeight="1">
      <c r="A367" s="62">
        <v>272</v>
      </c>
      <c r="B367" s="60" t="s">
        <v>92</v>
      </c>
      <c r="C367" s="54"/>
      <c r="D367" s="56"/>
      <c r="E367" s="54" t="s">
        <v>816</v>
      </c>
      <c r="F367" s="54" t="s">
        <v>846</v>
      </c>
      <c r="G367" s="54" t="s">
        <v>129</v>
      </c>
      <c r="H367" s="55" t="s">
        <v>847</v>
      </c>
      <c r="I367" s="83">
        <v>2</v>
      </c>
      <c r="J367" s="83">
        <v>15</v>
      </c>
      <c r="K367" s="84"/>
      <c r="L367" s="85"/>
      <c r="M367" s="85"/>
    </row>
    <row r="368" spans="1:13" s="61" customFormat="1" ht="15" customHeight="1">
      <c r="A368" s="62">
        <v>273</v>
      </c>
      <c r="B368" s="60" t="s">
        <v>92</v>
      </c>
      <c r="C368" s="54"/>
      <c r="D368" s="56"/>
      <c r="E368" s="54" t="s">
        <v>816</v>
      </c>
      <c r="F368" s="54" t="s">
        <v>848</v>
      </c>
      <c r="G368" s="54" t="s">
        <v>129</v>
      </c>
      <c r="H368" s="55" t="s">
        <v>849</v>
      </c>
      <c r="I368" s="83">
        <v>1</v>
      </c>
      <c r="J368" s="83">
        <v>5</v>
      </c>
      <c r="K368" s="84"/>
      <c r="L368" s="85"/>
      <c r="M368" s="85"/>
    </row>
    <row r="369" spans="1:13" s="61" customFormat="1" ht="15" customHeight="1">
      <c r="A369" s="62">
        <v>274</v>
      </c>
      <c r="B369" s="60" t="s">
        <v>92</v>
      </c>
      <c r="C369" s="54"/>
      <c r="D369" s="56"/>
      <c r="E369" s="54" t="s">
        <v>816</v>
      </c>
      <c r="F369" s="54" t="s">
        <v>850</v>
      </c>
      <c r="G369" s="54" t="s">
        <v>173</v>
      </c>
      <c r="H369" s="55" t="s">
        <v>851</v>
      </c>
      <c r="I369" s="83">
        <v>27</v>
      </c>
      <c r="J369" s="83">
        <v>452</v>
      </c>
      <c r="K369" s="84"/>
      <c r="L369" s="85"/>
      <c r="M369" s="85"/>
    </row>
    <row r="370" spans="1:13" s="61" customFormat="1" ht="15" customHeight="1">
      <c r="A370" s="62">
        <v>275</v>
      </c>
      <c r="B370" s="60" t="s">
        <v>92</v>
      </c>
      <c r="C370" s="54"/>
      <c r="D370" s="56"/>
      <c r="E370" s="54" t="s">
        <v>816</v>
      </c>
      <c r="F370" s="54" t="s">
        <v>852</v>
      </c>
      <c r="G370" s="54" t="s">
        <v>152</v>
      </c>
      <c r="H370" s="55" t="s">
        <v>487</v>
      </c>
      <c r="I370" s="83">
        <v>1</v>
      </c>
      <c r="J370" s="83">
        <v>12</v>
      </c>
      <c r="K370" s="84"/>
      <c r="L370" s="85"/>
      <c r="M370" s="85"/>
    </row>
    <row r="371" spans="1:13" s="46" customFormat="1" ht="15" customHeight="1">
      <c r="A371" s="81" t="s">
        <v>92</v>
      </c>
      <c r="B371" s="82" t="s">
        <v>92</v>
      </c>
      <c r="C371" s="82"/>
      <c r="D371" s="82"/>
      <c r="E371" s="82"/>
      <c r="F371" s="82"/>
      <c r="G371" s="82"/>
      <c r="H371" s="82"/>
      <c r="I371" s="86">
        <f>SUM(I365:I370)</f>
        <v>46</v>
      </c>
      <c r="J371" s="86">
        <f>SUM(J365:J370)</f>
        <v>758</v>
      </c>
      <c r="K371" s="86">
        <v>1500</v>
      </c>
      <c r="L371" s="87">
        <v>2.33</v>
      </c>
      <c r="M371" s="87">
        <f>K371*L371</f>
        <v>3495</v>
      </c>
    </row>
    <row r="372" spans="1:13" s="61" customFormat="1" ht="15" customHeight="1">
      <c r="A372" s="62">
        <v>276</v>
      </c>
      <c r="B372" s="60">
        <v>90</v>
      </c>
      <c r="C372" s="54" t="s">
        <v>853</v>
      </c>
      <c r="D372" s="56" t="s">
        <v>26</v>
      </c>
      <c r="E372" s="54" t="s">
        <v>816</v>
      </c>
      <c r="F372" s="54" t="s">
        <v>854</v>
      </c>
      <c r="G372" s="54" t="s">
        <v>855</v>
      </c>
      <c r="H372" s="55" t="s">
        <v>856</v>
      </c>
      <c r="I372" s="83">
        <v>120</v>
      </c>
      <c r="J372" s="83">
        <v>4814</v>
      </c>
      <c r="K372" s="84"/>
      <c r="L372" s="85"/>
      <c r="M372" s="85"/>
    </row>
    <row r="373" spans="1:13" s="61" customFormat="1" ht="15" customHeight="1">
      <c r="A373" s="62">
        <v>277</v>
      </c>
      <c r="B373" s="60" t="s">
        <v>92</v>
      </c>
      <c r="C373" s="54"/>
      <c r="D373" s="56"/>
      <c r="E373" s="54" t="s">
        <v>816</v>
      </c>
      <c r="F373" s="54" t="s">
        <v>857</v>
      </c>
      <c r="G373" s="54" t="s">
        <v>855</v>
      </c>
      <c r="H373" s="55" t="s">
        <v>858</v>
      </c>
      <c r="I373" s="83">
        <v>120</v>
      </c>
      <c r="J373" s="83">
        <v>4814</v>
      </c>
      <c r="K373" s="84"/>
      <c r="L373" s="85"/>
      <c r="M373" s="85"/>
    </row>
    <row r="374" spans="1:13" s="46" customFormat="1" ht="15" customHeight="1">
      <c r="A374" s="81" t="s">
        <v>92</v>
      </c>
      <c r="B374" s="82" t="s">
        <v>92</v>
      </c>
      <c r="C374" s="82"/>
      <c r="D374" s="82"/>
      <c r="E374" s="82"/>
      <c r="F374" s="82"/>
      <c r="G374" s="82"/>
      <c r="H374" s="82"/>
      <c r="I374" s="86">
        <f>SUM(I372:I373)</f>
        <v>240</v>
      </c>
      <c r="J374" s="86">
        <f>SUM(J372:J373)</f>
        <v>9628</v>
      </c>
      <c r="K374" s="86">
        <v>9628</v>
      </c>
      <c r="L374" s="87">
        <v>2.33</v>
      </c>
      <c r="M374" s="87">
        <f>K374*L374</f>
        <v>22433.24</v>
      </c>
    </row>
    <row r="375" spans="1:13" s="61" customFormat="1" ht="15" customHeight="1">
      <c r="A375" s="62">
        <v>278</v>
      </c>
      <c r="B375" s="60">
        <v>91</v>
      </c>
      <c r="C375" s="54" t="s">
        <v>859</v>
      </c>
      <c r="D375" s="56" t="s">
        <v>26</v>
      </c>
      <c r="E375" s="54" t="s">
        <v>816</v>
      </c>
      <c r="F375" s="54" t="s">
        <v>860</v>
      </c>
      <c r="G375" s="54" t="s">
        <v>75</v>
      </c>
      <c r="H375" s="55" t="s">
        <v>861</v>
      </c>
      <c r="I375" s="83">
        <v>37</v>
      </c>
      <c r="J375" s="83">
        <v>1048</v>
      </c>
      <c r="K375" s="84"/>
      <c r="L375" s="85"/>
      <c r="M375" s="85"/>
    </row>
    <row r="376" spans="1:13" s="61" customFormat="1" ht="15" customHeight="1">
      <c r="A376" s="62">
        <v>279</v>
      </c>
      <c r="B376" s="60" t="s">
        <v>92</v>
      </c>
      <c r="C376" s="54"/>
      <c r="D376" s="56"/>
      <c r="E376" s="54" t="s">
        <v>816</v>
      </c>
      <c r="F376" s="54" t="s">
        <v>862</v>
      </c>
      <c r="G376" s="54" t="s">
        <v>85</v>
      </c>
      <c r="H376" s="55" t="s">
        <v>863</v>
      </c>
      <c r="I376" s="83">
        <v>23</v>
      </c>
      <c r="J376" s="83">
        <v>352</v>
      </c>
      <c r="K376" s="84"/>
      <c r="L376" s="85"/>
      <c r="M376" s="85"/>
    </row>
    <row r="377" spans="1:13" s="61" customFormat="1" ht="15" customHeight="1">
      <c r="A377" s="62">
        <v>280</v>
      </c>
      <c r="B377" s="60" t="s">
        <v>92</v>
      </c>
      <c r="C377" s="54"/>
      <c r="D377" s="56"/>
      <c r="E377" s="54" t="s">
        <v>816</v>
      </c>
      <c r="F377" s="54" t="s">
        <v>864</v>
      </c>
      <c r="G377" s="54" t="s">
        <v>865</v>
      </c>
      <c r="H377" s="55" t="s">
        <v>866</v>
      </c>
      <c r="I377" s="83">
        <v>2</v>
      </c>
      <c r="J377" s="83">
        <v>12</v>
      </c>
      <c r="K377" s="84"/>
      <c r="L377" s="85"/>
      <c r="M377" s="85"/>
    </row>
    <row r="378" spans="1:13" s="61" customFormat="1" ht="15" customHeight="1">
      <c r="A378" s="62">
        <v>281</v>
      </c>
      <c r="B378" s="60" t="s">
        <v>92</v>
      </c>
      <c r="C378" s="54"/>
      <c r="D378" s="56"/>
      <c r="E378" s="54" t="s">
        <v>816</v>
      </c>
      <c r="F378" s="54" t="s">
        <v>867</v>
      </c>
      <c r="G378" s="54" t="s">
        <v>67</v>
      </c>
      <c r="H378" s="55" t="s">
        <v>868</v>
      </c>
      <c r="I378" s="83">
        <v>15</v>
      </c>
      <c r="J378" s="83">
        <v>117</v>
      </c>
      <c r="K378" s="84"/>
      <c r="L378" s="85"/>
      <c r="M378" s="85"/>
    </row>
    <row r="379" spans="1:13" s="46" customFormat="1" ht="15" customHeight="1">
      <c r="A379" s="81" t="s">
        <v>92</v>
      </c>
      <c r="B379" s="82" t="s">
        <v>92</v>
      </c>
      <c r="C379" s="82"/>
      <c r="D379" s="82"/>
      <c r="E379" s="82"/>
      <c r="F379" s="82"/>
      <c r="G379" s="82"/>
      <c r="H379" s="82"/>
      <c r="I379" s="86">
        <f>SUM(I375:I378)</f>
        <v>77</v>
      </c>
      <c r="J379" s="86">
        <f>SUM(J375:J378)</f>
        <v>1529</v>
      </c>
      <c r="K379" s="86">
        <v>1529</v>
      </c>
      <c r="L379" s="87">
        <v>2.33</v>
      </c>
      <c r="M379" s="87">
        <f>K379*L379</f>
        <v>3562.57</v>
      </c>
    </row>
    <row r="380" spans="1:13" s="61" customFormat="1" ht="30">
      <c r="A380" s="62">
        <v>282</v>
      </c>
      <c r="B380" s="60">
        <v>92</v>
      </c>
      <c r="C380" s="54" t="s">
        <v>869</v>
      </c>
      <c r="D380" s="56" t="s">
        <v>26</v>
      </c>
      <c r="E380" s="54" t="s">
        <v>816</v>
      </c>
      <c r="F380" s="54" t="s">
        <v>870</v>
      </c>
      <c r="G380" s="54" t="s">
        <v>146</v>
      </c>
      <c r="H380" s="55" t="s">
        <v>871</v>
      </c>
      <c r="I380" s="83">
        <v>187</v>
      </c>
      <c r="J380" s="83">
        <v>2810</v>
      </c>
      <c r="K380" s="84"/>
      <c r="L380" s="85"/>
      <c r="M380" s="85"/>
    </row>
    <row r="381" spans="1:13" s="61" customFormat="1" ht="30">
      <c r="A381" s="62">
        <v>283</v>
      </c>
      <c r="B381" s="60" t="s">
        <v>92</v>
      </c>
      <c r="C381" s="54"/>
      <c r="D381" s="56"/>
      <c r="E381" s="54" t="s">
        <v>816</v>
      </c>
      <c r="F381" s="54" t="s">
        <v>872</v>
      </c>
      <c r="G381" s="54" t="s">
        <v>62</v>
      </c>
      <c r="H381" s="55" t="s">
        <v>873</v>
      </c>
      <c r="I381" s="83">
        <v>41</v>
      </c>
      <c r="J381" s="83">
        <v>635</v>
      </c>
      <c r="K381" s="84"/>
      <c r="L381" s="85"/>
      <c r="M381" s="85"/>
    </row>
    <row r="382" spans="1:13" s="46" customFormat="1" ht="15" customHeight="1">
      <c r="A382" s="81" t="s">
        <v>92</v>
      </c>
      <c r="B382" s="82" t="s">
        <v>92</v>
      </c>
      <c r="C382" s="82"/>
      <c r="D382" s="82"/>
      <c r="E382" s="82"/>
      <c r="F382" s="82"/>
      <c r="G382" s="82"/>
      <c r="H382" s="82"/>
      <c r="I382" s="86">
        <f>SUM(I380:I381)</f>
        <v>228</v>
      </c>
      <c r="J382" s="86">
        <f>SUM(J380:J381)</f>
        <v>3445</v>
      </c>
      <c r="K382" s="86">
        <v>3445</v>
      </c>
      <c r="L382" s="87">
        <v>2.33</v>
      </c>
      <c r="M382" s="87">
        <f>K382*L382</f>
        <v>8026.85</v>
      </c>
    </row>
    <row r="383" spans="1:13" s="61" customFormat="1" ht="30">
      <c r="A383" s="62">
        <v>284</v>
      </c>
      <c r="B383" s="60">
        <v>93</v>
      </c>
      <c r="C383" s="54" t="s">
        <v>874</v>
      </c>
      <c r="D383" s="56" t="s">
        <v>26</v>
      </c>
      <c r="E383" s="54" t="s">
        <v>816</v>
      </c>
      <c r="F383" s="54" t="s">
        <v>875</v>
      </c>
      <c r="G383" s="54" t="s">
        <v>144</v>
      </c>
      <c r="H383" s="55" t="s">
        <v>876</v>
      </c>
      <c r="I383" s="83">
        <v>51</v>
      </c>
      <c r="J383" s="83">
        <v>980</v>
      </c>
      <c r="K383" s="84"/>
      <c r="L383" s="85"/>
      <c r="M383" s="85"/>
    </row>
    <row r="384" spans="1:13" s="61" customFormat="1" ht="15" customHeight="1">
      <c r="A384" s="62">
        <v>285</v>
      </c>
      <c r="B384" s="60" t="s">
        <v>92</v>
      </c>
      <c r="C384" s="54"/>
      <c r="D384" s="56"/>
      <c r="E384" s="54" t="s">
        <v>816</v>
      </c>
      <c r="F384" s="54" t="s">
        <v>877</v>
      </c>
      <c r="G384" s="54" t="s">
        <v>27</v>
      </c>
      <c r="H384" s="55" t="s">
        <v>878</v>
      </c>
      <c r="I384" s="83">
        <v>24</v>
      </c>
      <c r="J384" s="83">
        <v>494</v>
      </c>
      <c r="K384" s="84"/>
      <c r="L384" s="85"/>
      <c r="M384" s="85"/>
    </row>
    <row r="385" spans="1:13" s="46" customFormat="1" ht="15" customHeight="1">
      <c r="A385" s="81" t="s">
        <v>92</v>
      </c>
      <c r="B385" s="82" t="s">
        <v>92</v>
      </c>
      <c r="C385" s="82"/>
      <c r="D385" s="82"/>
      <c r="E385" s="82"/>
      <c r="F385" s="82"/>
      <c r="G385" s="82"/>
      <c r="H385" s="82"/>
      <c r="I385" s="86">
        <f>SUM(I383:I384)</f>
        <v>75</v>
      </c>
      <c r="J385" s="86">
        <f>SUM(J383:J384)</f>
        <v>1474</v>
      </c>
      <c r="K385" s="86">
        <v>1500</v>
      </c>
      <c r="L385" s="87">
        <v>2.33</v>
      </c>
      <c r="M385" s="87">
        <f>K385*L385</f>
        <v>3495</v>
      </c>
    </row>
    <row r="386" spans="1:13" s="61" customFormat="1" ht="15" customHeight="1">
      <c r="A386" s="62">
        <v>286</v>
      </c>
      <c r="B386" s="60">
        <v>94</v>
      </c>
      <c r="C386" s="54" t="s">
        <v>879</v>
      </c>
      <c r="D386" s="56" t="s">
        <v>26</v>
      </c>
      <c r="E386" s="54" t="s">
        <v>816</v>
      </c>
      <c r="F386" s="54" t="s">
        <v>880</v>
      </c>
      <c r="G386" s="54" t="s">
        <v>115</v>
      </c>
      <c r="H386" s="55" t="s">
        <v>881</v>
      </c>
      <c r="I386" s="83">
        <v>178</v>
      </c>
      <c r="J386" s="83">
        <v>3567</v>
      </c>
      <c r="K386" s="84"/>
      <c r="L386" s="85"/>
      <c r="M386" s="85"/>
    </row>
    <row r="387" spans="1:13" s="61" customFormat="1" ht="15" customHeight="1">
      <c r="A387" s="62">
        <v>287</v>
      </c>
      <c r="B387" s="60" t="s">
        <v>92</v>
      </c>
      <c r="C387" s="54"/>
      <c r="D387" s="56"/>
      <c r="E387" s="54" t="s">
        <v>816</v>
      </c>
      <c r="F387" s="54" t="s">
        <v>882</v>
      </c>
      <c r="G387" s="54" t="s">
        <v>35</v>
      </c>
      <c r="H387" s="55" t="s">
        <v>883</v>
      </c>
      <c r="I387" s="83">
        <v>9</v>
      </c>
      <c r="J387" s="83">
        <v>94</v>
      </c>
      <c r="K387" s="84"/>
      <c r="L387" s="85"/>
      <c r="M387" s="85"/>
    </row>
    <row r="388" spans="1:13" s="61" customFormat="1" ht="15" customHeight="1">
      <c r="A388" s="62">
        <v>288</v>
      </c>
      <c r="B388" s="60" t="s">
        <v>92</v>
      </c>
      <c r="C388" s="54"/>
      <c r="D388" s="56"/>
      <c r="E388" s="54" t="s">
        <v>816</v>
      </c>
      <c r="F388" s="54" t="s">
        <v>884</v>
      </c>
      <c r="G388" s="54" t="s">
        <v>35</v>
      </c>
      <c r="H388" s="55" t="s">
        <v>885</v>
      </c>
      <c r="I388" s="83">
        <v>9</v>
      </c>
      <c r="J388" s="83">
        <v>175</v>
      </c>
      <c r="K388" s="84"/>
      <c r="L388" s="85"/>
      <c r="M388" s="85"/>
    </row>
    <row r="389" spans="1:13" s="46" customFormat="1" ht="15" customHeight="1">
      <c r="A389" s="81" t="s">
        <v>92</v>
      </c>
      <c r="B389" s="82" t="s">
        <v>92</v>
      </c>
      <c r="C389" s="82"/>
      <c r="D389" s="82"/>
      <c r="E389" s="82"/>
      <c r="F389" s="82"/>
      <c r="G389" s="82"/>
      <c r="H389" s="82"/>
      <c r="I389" s="86">
        <f>SUM(I386:I388)</f>
        <v>196</v>
      </c>
      <c r="J389" s="86">
        <f>SUM(J386:J388)</f>
        <v>3836</v>
      </c>
      <c r="K389" s="86">
        <v>3836</v>
      </c>
      <c r="L389" s="87">
        <v>2.33</v>
      </c>
      <c r="M389" s="87">
        <f>K389*L389</f>
        <v>8937.880000000001</v>
      </c>
    </row>
    <row r="390" spans="1:13" s="61" customFormat="1" ht="15" customHeight="1">
      <c r="A390" s="62">
        <v>289</v>
      </c>
      <c r="B390" s="60">
        <v>95</v>
      </c>
      <c r="C390" s="54" t="s">
        <v>886</v>
      </c>
      <c r="D390" s="56" t="s">
        <v>26</v>
      </c>
      <c r="E390" s="54" t="s">
        <v>816</v>
      </c>
      <c r="F390" s="54" t="s">
        <v>887</v>
      </c>
      <c r="G390" s="54" t="s">
        <v>49</v>
      </c>
      <c r="H390" s="55" t="s">
        <v>888</v>
      </c>
      <c r="I390" s="83">
        <v>8</v>
      </c>
      <c r="J390" s="83">
        <v>230</v>
      </c>
      <c r="K390" s="84"/>
      <c r="L390" s="85"/>
      <c r="M390" s="85"/>
    </row>
    <row r="391" spans="1:13" s="61" customFormat="1" ht="15" customHeight="1">
      <c r="A391" s="62">
        <v>290</v>
      </c>
      <c r="B391" s="60" t="s">
        <v>92</v>
      </c>
      <c r="C391" s="54"/>
      <c r="D391" s="56"/>
      <c r="E391" s="54" t="s">
        <v>816</v>
      </c>
      <c r="F391" s="54" t="s">
        <v>889</v>
      </c>
      <c r="G391" s="54" t="s">
        <v>86</v>
      </c>
      <c r="H391" s="55" t="s">
        <v>890</v>
      </c>
      <c r="I391" s="83">
        <v>37</v>
      </c>
      <c r="J391" s="83">
        <v>483</v>
      </c>
      <c r="K391" s="84"/>
      <c r="L391" s="85"/>
      <c r="M391" s="85"/>
    </row>
    <row r="392" spans="1:13" s="61" customFormat="1" ht="15" customHeight="1">
      <c r="A392" s="62">
        <v>291</v>
      </c>
      <c r="B392" s="60" t="s">
        <v>92</v>
      </c>
      <c r="C392" s="54"/>
      <c r="D392" s="56"/>
      <c r="E392" s="54" t="s">
        <v>816</v>
      </c>
      <c r="F392" s="54" t="s">
        <v>891</v>
      </c>
      <c r="G392" s="54" t="s">
        <v>66</v>
      </c>
      <c r="H392" s="55" t="s">
        <v>892</v>
      </c>
      <c r="I392" s="83">
        <v>134</v>
      </c>
      <c r="J392" s="83">
        <v>2925</v>
      </c>
      <c r="K392" s="84"/>
      <c r="L392" s="85"/>
      <c r="M392" s="85"/>
    </row>
    <row r="393" spans="1:13" s="46" customFormat="1" ht="15" customHeight="1">
      <c r="A393" s="81" t="s">
        <v>92</v>
      </c>
      <c r="B393" s="82" t="s">
        <v>92</v>
      </c>
      <c r="C393" s="82"/>
      <c r="D393" s="82"/>
      <c r="E393" s="82"/>
      <c r="F393" s="82"/>
      <c r="G393" s="82"/>
      <c r="H393" s="82"/>
      <c r="I393" s="86">
        <f>SUM(I390:I392)</f>
        <v>179</v>
      </c>
      <c r="J393" s="86">
        <f>SUM(J390:J392)</f>
        <v>3638</v>
      </c>
      <c r="K393" s="86">
        <v>3638</v>
      </c>
      <c r="L393" s="87">
        <v>2.33</v>
      </c>
      <c r="M393" s="87">
        <f>K393*L393</f>
        <v>8476.5400000000009</v>
      </c>
    </row>
    <row r="394" spans="1:13" s="61" customFormat="1" ht="15" customHeight="1">
      <c r="A394" s="62">
        <v>292</v>
      </c>
      <c r="B394" s="60">
        <v>96</v>
      </c>
      <c r="C394" s="54" t="s">
        <v>893</v>
      </c>
      <c r="D394" s="56" t="s">
        <v>26</v>
      </c>
      <c r="E394" s="54" t="s">
        <v>816</v>
      </c>
      <c r="F394" s="54" t="s">
        <v>894</v>
      </c>
      <c r="G394" s="54" t="s">
        <v>124</v>
      </c>
      <c r="H394" s="55" t="s">
        <v>895</v>
      </c>
      <c r="I394" s="83">
        <v>41</v>
      </c>
      <c r="J394" s="83">
        <v>448</v>
      </c>
      <c r="K394" s="84"/>
      <c r="L394" s="85"/>
      <c r="M394" s="85"/>
    </row>
    <row r="395" spans="1:13" s="61" customFormat="1" ht="15" customHeight="1">
      <c r="A395" s="62">
        <v>293</v>
      </c>
      <c r="B395" s="60" t="s">
        <v>92</v>
      </c>
      <c r="C395" s="54"/>
      <c r="D395" s="56"/>
      <c r="E395" s="54" t="s">
        <v>816</v>
      </c>
      <c r="F395" s="54" t="s">
        <v>896</v>
      </c>
      <c r="G395" s="54" t="s">
        <v>897</v>
      </c>
      <c r="H395" s="55" t="s">
        <v>898</v>
      </c>
      <c r="I395" s="83">
        <v>231</v>
      </c>
      <c r="J395" s="83">
        <v>4643</v>
      </c>
      <c r="K395" s="84"/>
      <c r="L395" s="85"/>
      <c r="M395" s="85"/>
    </row>
    <row r="396" spans="1:13" s="46" customFormat="1" ht="15" customHeight="1">
      <c r="A396" s="81" t="s">
        <v>92</v>
      </c>
      <c r="B396" s="82" t="s">
        <v>92</v>
      </c>
      <c r="C396" s="82"/>
      <c r="D396" s="82"/>
      <c r="E396" s="82"/>
      <c r="F396" s="82"/>
      <c r="G396" s="82"/>
      <c r="H396" s="82"/>
      <c r="I396" s="86">
        <f>SUM(I394:I395)</f>
        <v>272</v>
      </c>
      <c r="J396" s="86">
        <f>SUM(J394:J395)</f>
        <v>5091</v>
      </c>
      <c r="K396" s="86">
        <v>5091</v>
      </c>
      <c r="L396" s="87">
        <v>2.33</v>
      </c>
      <c r="M396" s="87">
        <f>K396*L396</f>
        <v>11862.03</v>
      </c>
    </row>
    <row r="397" spans="1:13" s="61" customFormat="1" ht="15" customHeight="1">
      <c r="A397" s="62">
        <v>294</v>
      </c>
      <c r="B397" s="60">
        <v>97</v>
      </c>
      <c r="C397" s="54" t="s">
        <v>899</v>
      </c>
      <c r="D397" s="56" t="s">
        <v>26</v>
      </c>
      <c r="E397" s="54" t="s">
        <v>816</v>
      </c>
      <c r="F397" s="54" t="s">
        <v>900</v>
      </c>
      <c r="G397" s="54" t="s">
        <v>901</v>
      </c>
      <c r="H397" s="55" t="s">
        <v>902</v>
      </c>
      <c r="I397" s="83">
        <v>34</v>
      </c>
      <c r="J397" s="83">
        <v>590</v>
      </c>
      <c r="K397" s="84"/>
      <c r="L397" s="85"/>
      <c r="M397" s="85"/>
    </row>
    <row r="398" spans="1:13" s="61" customFormat="1" ht="15" customHeight="1">
      <c r="A398" s="62">
        <v>295</v>
      </c>
      <c r="B398" s="60" t="s">
        <v>92</v>
      </c>
      <c r="C398" s="54"/>
      <c r="D398" s="56"/>
      <c r="E398" s="54" t="s">
        <v>816</v>
      </c>
      <c r="F398" s="54" t="s">
        <v>903</v>
      </c>
      <c r="G398" s="54" t="s">
        <v>89</v>
      </c>
      <c r="H398" s="55" t="s">
        <v>904</v>
      </c>
      <c r="I398" s="83">
        <v>35</v>
      </c>
      <c r="J398" s="83">
        <v>520</v>
      </c>
      <c r="K398" s="84"/>
      <c r="L398" s="85"/>
      <c r="M398" s="85"/>
    </row>
    <row r="399" spans="1:13" s="61" customFormat="1" ht="15" customHeight="1">
      <c r="A399" s="62">
        <v>296</v>
      </c>
      <c r="B399" s="60" t="s">
        <v>92</v>
      </c>
      <c r="C399" s="54"/>
      <c r="D399" s="56"/>
      <c r="E399" s="54" t="s">
        <v>816</v>
      </c>
      <c r="F399" s="54" t="s">
        <v>905</v>
      </c>
      <c r="G399" s="54" t="s">
        <v>89</v>
      </c>
      <c r="H399" s="55" t="s">
        <v>906</v>
      </c>
      <c r="I399" s="83">
        <v>11</v>
      </c>
      <c r="J399" s="83">
        <v>149</v>
      </c>
      <c r="K399" s="84"/>
      <c r="L399" s="85"/>
      <c r="M399" s="85"/>
    </row>
    <row r="400" spans="1:13" s="61" customFormat="1" ht="15" customHeight="1">
      <c r="A400" s="62">
        <v>297</v>
      </c>
      <c r="B400" s="60" t="s">
        <v>92</v>
      </c>
      <c r="C400" s="54"/>
      <c r="D400" s="56"/>
      <c r="E400" s="54" t="s">
        <v>816</v>
      </c>
      <c r="F400" s="54" t="s">
        <v>907</v>
      </c>
      <c r="G400" s="54" t="s">
        <v>286</v>
      </c>
      <c r="H400" s="55" t="s">
        <v>908</v>
      </c>
      <c r="I400" s="83">
        <v>15</v>
      </c>
      <c r="J400" s="83">
        <v>209</v>
      </c>
      <c r="K400" s="84"/>
      <c r="L400" s="85"/>
      <c r="M400" s="85"/>
    </row>
    <row r="401" spans="1:13" s="61" customFormat="1" ht="15" customHeight="1">
      <c r="A401" s="62">
        <v>298</v>
      </c>
      <c r="B401" s="60" t="s">
        <v>92</v>
      </c>
      <c r="C401" s="54"/>
      <c r="D401" s="56"/>
      <c r="E401" s="54" t="s">
        <v>816</v>
      </c>
      <c r="F401" s="54" t="s">
        <v>909</v>
      </c>
      <c r="G401" s="54" t="s">
        <v>108</v>
      </c>
      <c r="H401" s="55" t="s">
        <v>910</v>
      </c>
      <c r="I401" s="83">
        <v>23</v>
      </c>
      <c r="J401" s="83">
        <v>413</v>
      </c>
      <c r="K401" s="84"/>
      <c r="L401" s="85"/>
      <c r="M401" s="85"/>
    </row>
    <row r="402" spans="1:13" s="61" customFormat="1" ht="15" customHeight="1">
      <c r="A402" s="62">
        <v>299</v>
      </c>
      <c r="B402" s="60" t="s">
        <v>92</v>
      </c>
      <c r="C402" s="54"/>
      <c r="D402" s="56"/>
      <c r="E402" s="54" t="s">
        <v>816</v>
      </c>
      <c r="F402" s="54" t="s">
        <v>911</v>
      </c>
      <c r="G402" s="54" t="s">
        <v>34</v>
      </c>
      <c r="H402" s="55" t="s">
        <v>912</v>
      </c>
      <c r="I402" s="83">
        <v>69</v>
      </c>
      <c r="J402" s="83">
        <v>1297</v>
      </c>
      <c r="K402" s="84"/>
      <c r="L402" s="85"/>
      <c r="M402" s="85"/>
    </row>
    <row r="403" spans="1:13" s="46" customFormat="1" ht="15" customHeight="1">
      <c r="A403" s="81" t="s">
        <v>92</v>
      </c>
      <c r="B403" s="82" t="s">
        <v>92</v>
      </c>
      <c r="C403" s="82"/>
      <c r="D403" s="82"/>
      <c r="E403" s="82"/>
      <c r="F403" s="82"/>
      <c r="G403" s="82"/>
      <c r="H403" s="82"/>
      <c r="I403" s="86">
        <f>SUM(I397:I402)</f>
        <v>187</v>
      </c>
      <c r="J403" s="86">
        <f>SUM(J397:J402)</f>
        <v>3178</v>
      </c>
      <c r="K403" s="86">
        <v>3178</v>
      </c>
      <c r="L403" s="87">
        <v>2.33</v>
      </c>
      <c r="M403" s="87">
        <f>K403*L403</f>
        <v>7404.74</v>
      </c>
    </row>
    <row r="404" spans="1:13" s="61" customFormat="1" ht="45">
      <c r="A404" s="62">
        <v>300</v>
      </c>
      <c r="B404" s="60">
        <v>98</v>
      </c>
      <c r="C404" s="54" t="s">
        <v>913</v>
      </c>
      <c r="D404" s="56" t="s">
        <v>26</v>
      </c>
      <c r="E404" s="54" t="s">
        <v>816</v>
      </c>
      <c r="F404" s="54" t="s">
        <v>914</v>
      </c>
      <c r="G404" s="54" t="s">
        <v>62</v>
      </c>
      <c r="H404" s="55" t="s">
        <v>915</v>
      </c>
      <c r="I404" s="83">
        <v>210</v>
      </c>
      <c r="J404" s="83">
        <v>3772</v>
      </c>
      <c r="K404" s="84"/>
      <c r="L404" s="85"/>
      <c r="M404" s="85"/>
    </row>
    <row r="405" spans="1:13" s="46" customFormat="1" ht="15" customHeight="1">
      <c r="A405" s="81" t="s">
        <v>92</v>
      </c>
      <c r="B405" s="82" t="s">
        <v>92</v>
      </c>
      <c r="C405" s="82"/>
      <c r="D405" s="82"/>
      <c r="E405" s="82"/>
      <c r="F405" s="82"/>
      <c r="G405" s="82"/>
      <c r="H405" s="82"/>
      <c r="I405" s="86">
        <v>210</v>
      </c>
      <c r="J405" s="86">
        <v>3772</v>
      </c>
      <c r="K405" s="86">
        <v>3772</v>
      </c>
      <c r="L405" s="87">
        <v>2.33</v>
      </c>
      <c r="M405" s="87">
        <f>K405*L405</f>
        <v>8788.76</v>
      </c>
    </row>
    <row r="406" spans="1:13" s="61" customFormat="1" ht="30">
      <c r="A406" s="62">
        <v>301</v>
      </c>
      <c r="B406" s="60">
        <v>99</v>
      </c>
      <c r="C406" s="54" t="s">
        <v>916</v>
      </c>
      <c r="D406" s="56" t="s">
        <v>26</v>
      </c>
      <c r="E406" s="54" t="s">
        <v>816</v>
      </c>
      <c r="F406" s="54" t="s">
        <v>917</v>
      </c>
      <c r="G406" s="54" t="s">
        <v>43</v>
      </c>
      <c r="H406" s="55" t="s">
        <v>918</v>
      </c>
      <c r="I406" s="83">
        <v>79</v>
      </c>
      <c r="J406" s="83">
        <v>2763</v>
      </c>
      <c r="K406" s="84"/>
      <c r="L406" s="85"/>
      <c r="M406" s="85"/>
    </row>
    <row r="407" spans="1:13" s="46" customFormat="1" ht="15" customHeight="1">
      <c r="A407" s="81" t="s">
        <v>92</v>
      </c>
      <c r="B407" s="82" t="s">
        <v>92</v>
      </c>
      <c r="C407" s="82"/>
      <c r="D407" s="82"/>
      <c r="E407" s="82"/>
      <c r="F407" s="82"/>
      <c r="G407" s="82"/>
      <c r="H407" s="82"/>
      <c r="I407" s="86">
        <v>79</v>
      </c>
      <c r="J407" s="86">
        <v>2763</v>
      </c>
      <c r="K407" s="86">
        <v>2763</v>
      </c>
      <c r="L407" s="87">
        <v>2.33</v>
      </c>
      <c r="M407" s="87">
        <f>K407*L407</f>
        <v>6437.79</v>
      </c>
    </row>
    <row r="408" spans="1:13" s="61" customFormat="1" ht="15" customHeight="1">
      <c r="A408" s="62">
        <v>302</v>
      </c>
      <c r="B408" s="60">
        <v>100</v>
      </c>
      <c r="C408" s="54" t="s">
        <v>919</v>
      </c>
      <c r="D408" s="56" t="s">
        <v>26</v>
      </c>
      <c r="E408" s="54" t="s">
        <v>816</v>
      </c>
      <c r="F408" s="54" t="s">
        <v>920</v>
      </c>
      <c r="G408" s="54" t="s">
        <v>594</v>
      </c>
      <c r="H408" s="55" t="s">
        <v>921</v>
      </c>
      <c r="I408" s="83">
        <v>19</v>
      </c>
      <c r="J408" s="83">
        <v>302</v>
      </c>
      <c r="K408" s="84"/>
      <c r="L408" s="85"/>
      <c r="M408" s="85"/>
    </row>
    <row r="409" spans="1:13" s="61" customFormat="1" ht="15" customHeight="1">
      <c r="A409" s="62">
        <v>303</v>
      </c>
      <c r="B409" s="60" t="s">
        <v>92</v>
      </c>
      <c r="C409" s="54"/>
      <c r="D409" s="56"/>
      <c r="E409" s="54" t="s">
        <v>816</v>
      </c>
      <c r="F409" s="54" t="s">
        <v>922</v>
      </c>
      <c r="G409" s="54" t="s">
        <v>70</v>
      </c>
      <c r="H409" s="55" t="s">
        <v>923</v>
      </c>
      <c r="I409" s="83">
        <v>16</v>
      </c>
      <c r="J409" s="83">
        <v>215</v>
      </c>
      <c r="K409" s="84"/>
      <c r="L409" s="85"/>
      <c r="M409" s="85"/>
    </row>
    <row r="410" spans="1:13" s="61" customFormat="1" ht="15" customHeight="1">
      <c r="A410" s="62">
        <v>304</v>
      </c>
      <c r="B410" s="60" t="s">
        <v>92</v>
      </c>
      <c r="C410" s="54"/>
      <c r="D410" s="56"/>
      <c r="E410" s="54" t="s">
        <v>816</v>
      </c>
      <c r="F410" s="54" t="s">
        <v>924</v>
      </c>
      <c r="G410" s="54" t="s">
        <v>30</v>
      </c>
      <c r="H410" s="55" t="s">
        <v>925</v>
      </c>
      <c r="I410" s="83">
        <v>16</v>
      </c>
      <c r="J410" s="83">
        <v>289</v>
      </c>
      <c r="K410" s="84"/>
      <c r="L410" s="85"/>
      <c r="M410" s="85"/>
    </row>
    <row r="411" spans="1:13" s="61" customFormat="1" ht="15" customHeight="1">
      <c r="A411" s="62">
        <v>305</v>
      </c>
      <c r="B411" s="60" t="s">
        <v>92</v>
      </c>
      <c r="C411" s="54"/>
      <c r="D411" s="56"/>
      <c r="E411" s="54" t="s">
        <v>816</v>
      </c>
      <c r="F411" s="54" t="s">
        <v>926</v>
      </c>
      <c r="G411" s="54" t="s">
        <v>30</v>
      </c>
      <c r="H411" s="55" t="s">
        <v>927</v>
      </c>
      <c r="I411" s="83">
        <v>10</v>
      </c>
      <c r="J411" s="83">
        <v>262</v>
      </c>
      <c r="K411" s="84"/>
      <c r="L411" s="85"/>
      <c r="M411" s="85"/>
    </row>
    <row r="412" spans="1:13" s="61" customFormat="1" ht="15" customHeight="1">
      <c r="A412" s="62">
        <v>306</v>
      </c>
      <c r="B412" s="60" t="s">
        <v>92</v>
      </c>
      <c r="C412" s="54"/>
      <c r="D412" s="56"/>
      <c r="E412" s="54" t="s">
        <v>816</v>
      </c>
      <c r="F412" s="54" t="s">
        <v>928</v>
      </c>
      <c r="G412" s="54" t="s">
        <v>96</v>
      </c>
      <c r="H412" s="55" t="s">
        <v>1264</v>
      </c>
      <c r="I412" s="83">
        <v>31</v>
      </c>
      <c r="J412" s="83">
        <v>528</v>
      </c>
      <c r="K412" s="84"/>
      <c r="L412" s="85"/>
      <c r="M412" s="85"/>
    </row>
    <row r="413" spans="1:13" s="61" customFormat="1" ht="15" customHeight="1">
      <c r="A413" s="62">
        <v>307</v>
      </c>
      <c r="B413" s="60" t="s">
        <v>92</v>
      </c>
      <c r="C413" s="54"/>
      <c r="D413" s="56"/>
      <c r="E413" s="54" t="s">
        <v>816</v>
      </c>
      <c r="F413" s="54" t="s">
        <v>929</v>
      </c>
      <c r="G413" s="54" t="s">
        <v>333</v>
      </c>
      <c r="H413" s="55" t="s">
        <v>930</v>
      </c>
      <c r="I413" s="83">
        <v>2</v>
      </c>
      <c r="J413" s="83">
        <v>18</v>
      </c>
      <c r="K413" s="84"/>
      <c r="L413" s="85"/>
      <c r="M413" s="85"/>
    </row>
    <row r="414" spans="1:13" s="61" customFormat="1" ht="15" customHeight="1">
      <c r="A414" s="62">
        <v>308</v>
      </c>
      <c r="B414" s="60" t="s">
        <v>92</v>
      </c>
      <c r="C414" s="54"/>
      <c r="D414" s="56"/>
      <c r="E414" s="54" t="s">
        <v>816</v>
      </c>
      <c r="F414" s="54" t="s">
        <v>931</v>
      </c>
      <c r="G414" s="54" t="s">
        <v>932</v>
      </c>
      <c r="H414" s="55" t="s">
        <v>933</v>
      </c>
      <c r="I414" s="83">
        <v>20</v>
      </c>
      <c r="J414" s="83">
        <v>151</v>
      </c>
      <c r="K414" s="84"/>
      <c r="L414" s="85"/>
      <c r="M414" s="85"/>
    </row>
    <row r="415" spans="1:13" s="61" customFormat="1" ht="15" customHeight="1">
      <c r="A415" s="62">
        <v>309</v>
      </c>
      <c r="B415" s="60" t="s">
        <v>92</v>
      </c>
      <c r="C415" s="54"/>
      <c r="D415" s="56"/>
      <c r="E415" s="54" t="s">
        <v>816</v>
      </c>
      <c r="F415" s="54" t="s">
        <v>934</v>
      </c>
      <c r="G415" s="54" t="s">
        <v>71</v>
      </c>
      <c r="H415" s="55" t="s">
        <v>935</v>
      </c>
      <c r="I415" s="83">
        <v>18</v>
      </c>
      <c r="J415" s="83">
        <v>174</v>
      </c>
      <c r="K415" s="84"/>
      <c r="L415" s="85"/>
      <c r="M415" s="85"/>
    </row>
    <row r="416" spans="1:13" s="46" customFormat="1" ht="15" customHeight="1">
      <c r="A416" s="81" t="s">
        <v>92</v>
      </c>
      <c r="B416" s="82" t="s">
        <v>92</v>
      </c>
      <c r="C416" s="82"/>
      <c r="D416" s="82"/>
      <c r="E416" s="82"/>
      <c r="F416" s="82"/>
      <c r="G416" s="82"/>
      <c r="H416" s="82"/>
      <c r="I416" s="86">
        <f>SUM(I408:I415)</f>
        <v>132</v>
      </c>
      <c r="J416" s="86">
        <f>SUM(J408:J415)</f>
        <v>1939</v>
      </c>
      <c r="K416" s="86">
        <v>2500</v>
      </c>
      <c r="L416" s="87">
        <v>2.33</v>
      </c>
      <c r="M416" s="87">
        <f>K416*L416</f>
        <v>5825</v>
      </c>
    </row>
    <row r="417" spans="1:13" s="61" customFormat="1" ht="15" customHeight="1">
      <c r="A417" s="62">
        <v>310</v>
      </c>
      <c r="B417" s="60">
        <v>101</v>
      </c>
      <c r="C417" s="54" t="s">
        <v>936</v>
      </c>
      <c r="D417" s="56" t="s">
        <v>26</v>
      </c>
      <c r="E417" s="54" t="s">
        <v>816</v>
      </c>
      <c r="F417" s="54" t="s">
        <v>937</v>
      </c>
      <c r="G417" s="54" t="s">
        <v>148</v>
      </c>
      <c r="H417" s="55" t="s">
        <v>938</v>
      </c>
      <c r="I417" s="83">
        <v>17</v>
      </c>
      <c r="J417" s="83">
        <v>191</v>
      </c>
      <c r="K417" s="84"/>
      <c r="L417" s="85"/>
      <c r="M417" s="85"/>
    </row>
    <row r="418" spans="1:13" s="61" customFormat="1" ht="30">
      <c r="A418" s="62">
        <v>311</v>
      </c>
      <c r="B418" s="60" t="s">
        <v>92</v>
      </c>
      <c r="C418" s="54"/>
      <c r="D418" s="56"/>
      <c r="E418" s="54" t="s">
        <v>816</v>
      </c>
      <c r="F418" s="54" t="s">
        <v>939</v>
      </c>
      <c r="G418" s="54" t="s">
        <v>115</v>
      </c>
      <c r="H418" s="55" t="s">
        <v>940</v>
      </c>
      <c r="I418" s="83">
        <v>156</v>
      </c>
      <c r="J418" s="83">
        <v>3136</v>
      </c>
      <c r="K418" s="84"/>
      <c r="L418" s="85"/>
      <c r="M418" s="85"/>
    </row>
    <row r="419" spans="1:13" s="46" customFormat="1" ht="15" customHeight="1">
      <c r="A419" s="81" t="s">
        <v>92</v>
      </c>
      <c r="B419" s="82" t="s">
        <v>92</v>
      </c>
      <c r="C419" s="82"/>
      <c r="D419" s="82"/>
      <c r="E419" s="82"/>
      <c r="F419" s="82"/>
      <c r="G419" s="82"/>
      <c r="H419" s="82"/>
      <c r="I419" s="86">
        <f>SUM(I417:I418)</f>
        <v>173</v>
      </c>
      <c r="J419" s="86">
        <f>SUM(J417:J418)</f>
        <v>3327</v>
      </c>
      <c r="K419" s="86">
        <v>3327</v>
      </c>
      <c r="L419" s="87">
        <v>2.33</v>
      </c>
      <c r="M419" s="87">
        <f>K419*L419</f>
        <v>7751.91</v>
      </c>
    </row>
    <row r="420" spans="1:13" s="61" customFormat="1" ht="15" customHeight="1">
      <c r="A420" s="62">
        <v>312</v>
      </c>
      <c r="B420" s="60">
        <v>102</v>
      </c>
      <c r="C420" s="54" t="s">
        <v>941</v>
      </c>
      <c r="D420" s="56" t="s">
        <v>26</v>
      </c>
      <c r="E420" s="54" t="s">
        <v>816</v>
      </c>
      <c r="F420" s="54" t="s">
        <v>942</v>
      </c>
      <c r="G420" s="54" t="s">
        <v>943</v>
      </c>
      <c r="H420" s="55" t="s">
        <v>944</v>
      </c>
      <c r="I420" s="83">
        <v>1</v>
      </c>
      <c r="J420" s="83">
        <v>9</v>
      </c>
      <c r="K420" s="84"/>
      <c r="L420" s="85"/>
      <c r="M420" s="85"/>
    </row>
    <row r="421" spans="1:13" s="61" customFormat="1" ht="30">
      <c r="A421" s="62">
        <v>313</v>
      </c>
      <c r="B421" s="60" t="s">
        <v>92</v>
      </c>
      <c r="C421" s="54"/>
      <c r="D421" s="56"/>
      <c r="E421" s="54" t="s">
        <v>816</v>
      </c>
      <c r="F421" s="54" t="s">
        <v>945</v>
      </c>
      <c r="G421" s="54" t="s">
        <v>75</v>
      </c>
      <c r="H421" s="55" t="s">
        <v>946</v>
      </c>
      <c r="I421" s="83">
        <v>45</v>
      </c>
      <c r="J421" s="83">
        <v>1365</v>
      </c>
      <c r="K421" s="84"/>
      <c r="L421" s="85"/>
      <c r="M421" s="85"/>
    </row>
    <row r="422" spans="1:13" s="46" customFormat="1" ht="15" customHeight="1">
      <c r="A422" s="81" t="s">
        <v>92</v>
      </c>
      <c r="B422" s="82" t="s">
        <v>92</v>
      </c>
      <c r="C422" s="82"/>
      <c r="D422" s="82"/>
      <c r="E422" s="82"/>
      <c r="F422" s="82"/>
      <c r="G422" s="82"/>
      <c r="H422" s="82"/>
      <c r="I422" s="86">
        <f>SUM(I420:I421)</f>
        <v>46</v>
      </c>
      <c r="J422" s="86">
        <f>SUM(J420:J421)</f>
        <v>1374</v>
      </c>
      <c r="K422" s="86">
        <v>1500</v>
      </c>
      <c r="L422" s="87">
        <v>2.33</v>
      </c>
      <c r="M422" s="87">
        <f>K422*L422</f>
        <v>3495</v>
      </c>
    </row>
    <row r="423" spans="1:13" s="61" customFormat="1" ht="15" customHeight="1">
      <c r="A423" s="62">
        <v>314</v>
      </c>
      <c r="B423" s="60">
        <v>103</v>
      </c>
      <c r="C423" s="54" t="s">
        <v>947</v>
      </c>
      <c r="D423" s="56" t="s">
        <v>26</v>
      </c>
      <c r="E423" s="54" t="s">
        <v>816</v>
      </c>
      <c r="F423" s="54" t="s">
        <v>948</v>
      </c>
      <c r="G423" s="54" t="s">
        <v>35</v>
      </c>
      <c r="H423" s="55" t="s">
        <v>949</v>
      </c>
      <c r="I423" s="83">
        <v>155</v>
      </c>
      <c r="J423" s="83">
        <v>3545</v>
      </c>
      <c r="K423" s="84"/>
      <c r="L423" s="85"/>
      <c r="M423" s="85"/>
    </row>
    <row r="424" spans="1:13" s="46" customFormat="1" ht="15" customHeight="1">
      <c r="A424" s="81" t="s">
        <v>92</v>
      </c>
      <c r="B424" s="82" t="s">
        <v>92</v>
      </c>
      <c r="C424" s="82"/>
      <c r="D424" s="82"/>
      <c r="E424" s="82"/>
      <c r="F424" s="82"/>
      <c r="G424" s="82"/>
      <c r="H424" s="82"/>
      <c r="I424" s="86">
        <v>155</v>
      </c>
      <c r="J424" s="86">
        <v>3545</v>
      </c>
      <c r="K424" s="86">
        <v>3545</v>
      </c>
      <c r="L424" s="87">
        <v>2.33</v>
      </c>
      <c r="M424" s="87">
        <f>K424*L424</f>
        <v>8259.85</v>
      </c>
    </row>
    <row r="425" spans="1:13" s="61" customFormat="1" ht="15" customHeight="1">
      <c r="A425" s="62">
        <v>315</v>
      </c>
      <c r="B425" s="60">
        <v>104</v>
      </c>
      <c r="C425" s="54" t="s">
        <v>950</v>
      </c>
      <c r="D425" s="56" t="s">
        <v>26</v>
      </c>
      <c r="E425" s="54" t="s">
        <v>816</v>
      </c>
      <c r="F425" s="54" t="s">
        <v>951</v>
      </c>
      <c r="G425" s="54" t="s">
        <v>88</v>
      </c>
      <c r="H425" s="55" t="s">
        <v>952</v>
      </c>
      <c r="I425" s="83">
        <v>25</v>
      </c>
      <c r="J425" s="83">
        <v>1569</v>
      </c>
      <c r="K425" s="84"/>
      <c r="L425" s="85"/>
      <c r="M425" s="85"/>
    </row>
    <row r="426" spans="1:13" s="61" customFormat="1" ht="15" customHeight="1">
      <c r="A426" s="62">
        <v>316</v>
      </c>
      <c r="B426" s="60" t="s">
        <v>92</v>
      </c>
      <c r="C426" s="54"/>
      <c r="D426" s="56"/>
      <c r="E426" s="54" t="s">
        <v>816</v>
      </c>
      <c r="F426" s="54" t="s">
        <v>953</v>
      </c>
      <c r="G426" s="54" t="s">
        <v>105</v>
      </c>
      <c r="H426" s="55" t="s">
        <v>954</v>
      </c>
      <c r="I426" s="83">
        <v>52</v>
      </c>
      <c r="J426" s="83">
        <v>885</v>
      </c>
      <c r="K426" s="84"/>
      <c r="L426" s="85"/>
      <c r="M426" s="85"/>
    </row>
    <row r="427" spans="1:13" s="46" customFormat="1" ht="15" customHeight="1">
      <c r="A427" s="81" t="s">
        <v>92</v>
      </c>
      <c r="B427" s="82" t="s">
        <v>92</v>
      </c>
      <c r="C427" s="82"/>
      <c r="D427" s="82"/>
      <c r="E427" s="82"/>
      <c r="F427" s="82"/>
      <c r="G427" s="82"/>
      <c r="H427" s="82"/>
      <c r="I427" s="86">
        <f>SUM(I425:I426)</f>
        <v>77</v>
      </c>
      <c r="J427" s="86">
        <f>SUM(J425:J426)</f>
        <v>2454</v>
      </c>
      <c r="K427" s="86">
        <v>2500</v>
      </c>
      <c r="L427" s="87">
        <v>2.33</v>
      </c>
      <c r="M427" s="87">
        <f>K427*L427</f>
        <v>5825</v>
      </c>
    </row>
    <row r="428" spans="1:13" s="61" customFormat="1" ht="45">
      <c r="A428" s="62">
        <v>317</v>
      </c>
      <c r="B428" s="60">
        <v>105</v>
      </c>
      <c r="C428" s="54" t="s">
        <v>955</v>
      </c>
      <c r="D428" s="56" t="s">
        <v>26</v>
      </c>
      <c r="E428" s="54" t="s">
        <v>816</v>
      </c>
      <c r="F428" s="54" t="s">
        <v>956</v>
      </c>
      <c r="G428" s="54" t="s">
        <v>58</v>
      </c>
      <c r="H428" s="55" t="s">
        <v>957</v>
      </c>
      <c r="I428" s="83">
        <v>118</v>
      </c>
      <c r="J428" s="83">
        <v>3775</v>
      </c>
      <c r="K428" s="84"/>
      <c r="L428" s="85"/>
      <c r="M428" s="85"/>
    </row>
    <row r="429" spans="1:13" s="61" customFormat="1" ht="45">
      <c r="A429" s="62">
        <v>318</v>
      </c>
      <c r="B429" s="60" t="s">
        <v>92</v>
      </c>
      <c r="C429" s="54"/>
      <c r="D429" s="56"/>
      <c r="E429" s="54" t="s">
        <v>816</v>
      </c>
      <c r="F429" s="54" t="s">
        <v>958</v>
      </c>
      <c r="G429" s="54" t="s">
        <v>58</v>
      </c>
      <c r="H429" s="55" t="s">
        <v>959</v>
      </c>
      <c r="I429" s="83">
        <v>246</v>
      </c>
      <c r="J429" s="83">
        <v>4243</v>
      </c>
      <c r="K429" s="84"/>
      <c r="L429" s="85"/>
      <c r="M429" s="85"/>
    </row>
    <row r="430" spans="1:13" s="61" customFormat="1" ht="45">
      <c r="A430" s="62">
        <v>319</v>
      </c>
      <c r="B430" s="60" t="s">
        <v>92</v>
      </c>
      <c r="C430" s="54"/>
      <c r="D430" s="56"/>
      <c r="E430" s="54" t="s">
        <v>816</v>
      </c>
      <c r="F430" s="54" t="s">
        <v>960</v>
      </c>
      <c r="G430" s="54" t="s">
        <v>58</v>
      </c>
      <c r="H430" s="55" t="s">
        <v>961</v>
      </c>
      <c r="I430" s="83">
        <v>72</v>
      </c>
      <c r="J430" s="83">
        <v>1074</v>
      </c>
      <c r="K430" s="84"/>
      <c r="L430" s="85"/>
      <c r="M430" s="85"/>
    </row>
    <row r="431" spans="1:13" s="46" customFormat="1" ht="15" customHeight="1">
      <c r="A431" s="81" t="s">
        <v>92</v>
      </c>
      <c r="B431" s="82" t="s">
        <v>92</v>
      </c>
      <c r="C431" s="82"/>
      <c r="D431" s="82"/>
      <c r="E431" s="82"/>
      <c r="F431" s="82"/>
      <c r="G431" s="82"/>
      <c r="H431" s="82"/>
      <c r="I431" s="86">
        <f>SUM(I428:I430)</f>
        <v>436</v>
      </c>
      <c r="J431" s="86">
        <f>SUM(J428:J430)</f>
        <v>9092</v>
      </c>
      <c r="K431" s="86">
        <v>9092</v>
      </c>
      <c r="L431" s="87">
        <v>2.33</v>
      </c>
      <c r="M431" s="87">
        <f>K431*L431</f>
        <v>21184.36</v>
      </c>
    </row>
    <row r="432" spans="1:13" s="61" customFormat="1" ht="15" customHeight="1">
      <c r="A432" s="62">
        <v>320</v>
      </c>
      <c r="B432" s="60">
        <v>106</v>
      </c>
      <c r="C432" s="54" t="s">
        <v>962</v>
      </c>
      <c r="D432" s="56" t="s">
        <v>26</v>
      </c>
      <c r="E432" s="54" t="s">
        <v>816</v>
      </c>
      <c r="F432" s="54" t="s">
        <v>963</v>
      </c>
      <c r="G432" s="54" t="s">
        <v>139</v>
      </c>
      <c r="H432" s="55" t="s">
        <v>964</v>
      </c>
      <c r="I432" s="83">
        <v>197</v>
      </c>
      <c r="J432" s="83">
        <v>3757</v>
      </c>
      <c r="K432" s="84"/>
      <c r="L432" s="85"/>
      <c r="M432" s="85"/>
    </row>
    <row r="433" spans="1:13" s="46" customFormat="1" ht="15" customHeight="1">
      <c r="A433" s="81" t="s">
        <v>92</v>
      </c>
      <c r="B433" s="82" t="s">
        <v>92</v>
      </c>
      <c r="C433" s="82"/>
      <c r="D433" s="82"/>
      <c r="E433" s="82"/>
      <c r="F433" s="82"/>
      <c r="G433" s="82"/>
      <c r="H433" s="82"/>
      <c r="I433" s="86">
        <v>197</v>
      </c>
      <c r="J433" s="86">
        <v>3757</v>
      </c>
      <c r="K433" s="86">
        <v>3757</v>
      </c>
      <c r="L433" s="87">
        <v>2.33</v>
      </c>
      <c r="M433" s="87">
        <f>K433*L433</f>
        <v>8753.81</v>
      </c>
    </row>
    <row r="434" spans="1:13" s="61" customFormat="1" ht="30">
      <c r="A434" s="62">
        <v>321</v>
      </c>
      <c r="B434" s="60">
        <v>107</v>
      </c>
      <c r="C434" s="54" t="s">
        <v>965</v>
      </c>
      <c r="D434" s="56" t="s">
        <v>26</v>
      </c>
      <c r="E434" s="54" t="s">
        <v>966</v>
      </c>
      <c r="F434" s="54" t="s">
        <v>967</v>
      </c>
      <c r="G434" s="54" t="s">
        <v>55</v>
      </c>
      <c r="H434" s="55" t="s">
        <v>968</v>
      </c>
      <c r="I434" s="83">
        <v>84</v>
      </c>
      <c r="J434" s="83">
        <v>1672</v>
      </c>
      <c r="K434" s="84"/>
      <c r="L434" s="85"/>
      <c r="M434" s="85"/>
    </row>
    <row r="435" spans="1:13" s="61" customFormat="1" ht="15" customHeight="1">
      <c r="A435" s="62">
        <v>322</v>
      </c>
      <c r="B435" s="60" t="s">
        <v>92</v>
      </c>
      <c r="C435" s="54"/>
      <c r="D435" s="56"/>
      <c r="E435" s="54" t="s">
        <v>966</v>
      </c>
      <c r="F435" s="54" t="s">
        <v>969</v>
      </c>
      <c r="G435" s="54" t="s">
        <v>429</v>
      </c>
      <c r="H435" s="55" t="s">
        <v>970</v>
      </c>
      <c r="I435" s="83">
        <v>2</v>
      </c>
      <c r="J435" s="83">
        <v>18</v>
      </c>
      <c r="K435" s="84"/>
      <c r="L435" s="85"/>
      <c r="M435" s="85"/>
    </row>
    <row r="436" spans="1:13" s="46" customFormat="1" ht="15" customHeight="1">
      <c r="A436" s="81" t="s">
        <v>92</v>
      </c>
      <c r="B436" s="82" t="s">
        <v>92</v>
      </c>
      <c r="C436" s="82"/>
      <c r="D436" s="82"/>
      <c r="E436" s="82"/>
      <c r="F436" s="82"/>
      <c r="G436" s="82"/>
      <c r="H436" s="82"/>
      <c r="I436" s="86">
        <f>SUM(I434:I435)</f>
        <v>86</v>
      </c>
      <c r="J436" s="86">
        <f>SUM(J434:J435)</f>
        <v>1690</v>
      </c>
      <c r="K436" s="86">
        <v>1690</v>
      </c>
      <c r="L436" s="87">
        <v>2.33</v>
      </c>
      <c r="M436" s="87">
        <f>K436*L436</f>
        <v>3937.7000000000003</v>
      </c>
    </row>
    <row r="437" spans="1:13" s="61" customFormat="1" ht="15" customHeight="1">
      <c r="A437" s="62">
        <v>323</v>
      </c>
      <c r="B437" s="60">
        <v>108</v>
      </c>
      <c r="C437" s="54" t="s">
        <v>971</v>
      </c>
      <c r="D437" s="56" t="s">
        <v>26</v>
      </c>
      <c r="E437" s="54" t="s">
        <v>966</v>
      </c>
      <c r="F437" s="54" t="s">
        <v>972</v>
      </c>
      <c r="G437" s="54" t="s">
        <v>973</v>
      </c>
      <c r="H437" s="55" t="s">
        <v>974</v>
      </c>
      <c r="I437" s="83">
        <v>60</v>
      </c>
      <c r="J437" s="83">
        <v>2460</v>
      </c>
      <c r="K437" s="84"/>
      <c r="L437" s="85"/>
      <c r="M437" s="85"/>
    </row>
    <row r="438" spans="1:13" s="61" customFormat="1" ht="15" customHeight="1">
      <c r="A438" s="62">
        <v>324</v>
      </c>
      <c r="B438" s="60" t="s">
        <v>92</v>
      </c>
      <c r="C438" s="54"/>
      <c r="D438" s="56"/>
      <c r="E438" s="54" t="s">
        <v>966</v>
      </c>
      <c r="F438" s="54" t="s">
        <v>975</v>
      </c>
      <c r="G438" s="54" t="s">
        <v>169</v>
      </c>
      <c r="H438" s="55" t="s">
        <v>976</v>
      </c>
      <c r="I438" s="83">
        <v>10</v>
      </c>
      <c r="J438" s="83">
        <v>170</v>
      </c>
      <c r="K438" s="84"/>
      <c r="L438" s="85"/>
      <c r="M438" s="85"/>
    </row>
    <row r="439" spans="1:13" s="46" customFormat="1" ht="15" customHeight="1">
      <c r="A439" s="81" t="s">
        <v>92</v>
      </c>
      <c r="B439" s="82" t="s">
        <v>92</v>
      </c>
      <c r="C439" s="82"/>
      <c r="D439" s="82"/>
      <c r="E439" s="82"/>
      <c r="F439" s="82"/>
      <c r="G439" s="82"/>
      <c r="H439" s="82"/>
      <c r="I439" s="86">
        <f>SUM(I437:I438)</f>
        <v>70</v>
      </c>
      <c r="J439" s="86">
        <f>SUM(J437:J438)</f>
        <v>2630</v>
      </c>
      <c r="K439" s="86">
        <v>2630</v>
      </c>
      <c r="L439" s="87">
        <v>2.33</v>
      </c>
      <c r="M439" s="87">
        <f>K439*L439</f>
        <v>6127.9000000000005</v>
      </c>
    </row>
    <row r="440" spans="1:13" s="61" customFormat="1" ht="15" customHeight="1">
      <c r="A440" s="62">
        <v>325</v>
      </c>
      <c r="B440" s="60">
        <v>109</v>
      </c>
      <c r="C440" s="54" t="s">
        <v>977</v>
      </c>
      <c r="D440" s="56" t="s">
        <v>26</v>
      </c>
      <c r="E440" s="54" t="s">
        <v>966</v>
      </c>
      <c r="F440" s="54" t="s">
        <v>978</v>
      </c>
      <c r="G440" s="54" t="s">
        <v>91</v>
      </c>
      <c r="H440" s="55" t="s">
        <v>979</v>
      </c>
      <c r="I440" s="83">
        <v>1</v>
      </c>
      <c r="J440" s="83">
        <v>9</v>
      </c>
      <c r="K440" s="84"/>
      <c r="L440" s="85"/>
      <c r="M440" s="85"/>
    </row>
    <row r="441" spans="1:13" s="61" customFormat="1" ht="15" customHeight="1">
      <c r="A441" s="62">
        <v>326</v>
      </c>
      <c r="B441" s="60" t="s">
        <v>92</v>
      </c>
      <c r="C441" s="54"/>
      <c r="D441" s="56"/>
      <c r="E441" s="54" t="s">
        <v>966</v>
      </c>
      <c r="F441" s="54" t="s">
        <v>980</v>
      </c>
      <c r="G441" s="54" t="s">
        <v>158</v>
      </c>
      <c r="H441" s="55" t="s">
        <v>981</v>
      </c>
      <c r="I441" s="83">
        <v>1</v>
      </c>
      <c r="J441" s="83">
        <v>9</v>
      </c>
      <c r="K441" s="84"/>
      <c r="L441" s="85"/>
      <c r="M441" s="85"/>
    </row>
    <row r="442" spans="1:13" s="61" customFormat="1" ht="15" customHeight="1">
      <c r="A442" s="62">
        <v>327</v>
      </c>
      <c r="B442" s="60" t="s">
        <v>92</v>
      </c>
      <c r="C442" s="54"/>
      <c r="D442" s="56"/>
      <c r="E442" s="54" t="s">
        <v>966</v>
      </c>
      <c r="F442" s="54" t="s">
        <v>982</v>
      </c>
      <c r="G442" s="54" t="s">
        <v>158</v>
      </c>
      <c r="H442" s="55" t="s">
        <v>983</v>
      </c>
      <c r="I442" s="83">
        <v>21</v>
      </c>
      <c r="J442" s="83">
        <v>302</v>
      </c>
      <c r="K442" s="84"/>
      <c r="L442" s="85"/>
      <c r="M442" s="85"/>
    </row>
    <row r="443" spans="1:13" s="61" customFormat="1" ht="15" customHeight="1">
      <c r="A443" s="62">
        <v>328</v>
      </c>
      <c r="B443" s="60" t="s">
        <v>92</v>
      </c>
      <c r="C443" s="54"/>
      <c r="D443" s="56"/>
      <c r="E443" s="54" t="s">
        <v>966</v>
      </c>
      <c r="F443" s="54" t="s">
        <v>984</v>
      </c>
      <c r="G443" s="54" t="s">
        <v>51</v>
      </c>
      <c r="H443" s="55" t="s">
        <v>985</v>
      </c>
      <c r="I443" s="83">
        <v>37</v>
      </c>
      <c r="J443" s="83">
        <v>379</v>
      </c>
      <c r="K443" s="84"/>
      <c r="L443" s="85"/>
      <c r="M443" s="85"/>
    </row>
    <row r="444" spans="1:13" s="61" customFormat="1" ht="15" customHeight="1">
      <c r="A444" s="62">
        <v>329</v>
      </c>
      <c r="B444" s="60" t="s">
        <v>92</v>
      </c>
      <c r="C444" s="54"/>
      <c r="D444" s="56"/>
      <c r="E444" s="54" t="s">
        <v>966</v>
      </c>
      <c r="F444" s="54" t="s">
        <v>986</v>
      </c>
      <c r="G444" s="54" t="s">
        <v>51</v>
      </c>
      <c r="H444" s="55" t="s">
        <v>987</v>
      </c>
      <c r="I444" s="83">
        <v>1</v>
      </c>
      <c r="J444" s="83">
        <v>9</v>
      </c>
      <c r="K444" s="84"/>
      <c r="L444" s="85"/>
      <c r="M444" s="85"/>
    </row>
    <row r="445" spans="1:13" s="61" customFormat="1" ht="15" customHeight="1">
      <c r="A445" s="62">
        <v>330</v>
      </c>
      <c r="B445" s="60" t="s">
        <v>92</v>
      </c>
      <c r="C445" s="54"/>
      <c r="D445" s="56"/>
      <c r="E445" s="54" t="s">
        <v>966</v>
      </c>
      <c r="F445" s="54" t="s">
        <v>988</v>
      </c>
      <c r="G445" s="54" t="s">
        <v>989</v>
      </c>
      <c r="H445" s="55" t="s">
        <v>990</v>
      </c>
      <c r="I445" s="83">
        <v>1</v>
      </c>
      <c r="J445" s="83">
        <v>9</v>
      </c>
      <c r="K445" s="84"/>
      <c r="L445" s="85"/>
      <c r="M445" s="85"/>
    </row>
    <row r="446" spans="1:13" s="61" customFormat="1" ht="15" customHeight="1">
      <c r="A446" s="62">
        <v>331</v>
      </c>
      <c r="B446" s="60" t="s">
        <v>92</v>
      </c>
      <c r="C446" s="54"/>
      <c r="D446" s="56"/>
      <c r="E446" s="54" t="s">
        <v>966</v>
      </c>
      <c r="F446" s="54" t="s">
        <v>991</v>
      </c>
      <c r="G446" s="54" t="s">
        <v>989</v>
      </c>
      <c r="H446" s="55" t="s">
        <v>992</v>
      </c>
      <c r="I446" s="83">
        <v>2</v>
      </c>
      <c r="J446" s="83">
        <v>8</v>
      </c>
      <c r="K446" s="84"/>
      <c r="L446" s="85"/>
      <c r="M446" s="85"/>
    </row>
    <row r="447" spans="1:13" s="46" customFormat="1" ht="15" customHeight="1">
      <c r="A447" s="81" t="s">
        <v>92</v>
      </c>
      <c r="B447" s="82" t="s">
        <v>92</v>
      </c>
      <c r="C447" s="82"/>
      <c r="D447" s="82"/>
      <c r="E447" s="82"/>
      <c r="F447" s="82"/>
      <c r="G447" s="82"/>
      <c r="H447" s="82"/>
      <c r="I447" s="86">
        <f>SUM(I440:I446)</f>
        <v>64</v>
      </c>
      <c r="J447" s="86">
        <f>SUM(J440:J446)</f>
        <v>725</v>
      </c>
      <c r="K447" s="86">
        <v>1500</v>
      </c>
      <c r="L447" s="87">
        <v>2.33</v>
      </c>
      <c r="M447" s="87">
        <f>K447*L447</f>
        <v>3495</v>
      </c>
    </row>
    <row r="448" spans="1:13" s="61" customFormat="1" ht="15" customHeight="1">
      <c r="A448" s="62">
        <v>332</v>
      </c>
      <c r="B448" s="60">
        <v>110</v>
      </c>
      <c r="C448" s="54" t="s">
        <v>993</v>
      </c>
      <c r="D448" s="56" t="s">
        <v>26</v>
      </c>
      <c r="E448" s="54" t="s">
        <v>966</v>
      </c>
      <c r="F448" s="54" t="s">
        <v>994</v>
      </c>
      <c r="G448" s="54" t="s">
        <v>28</v>
      </c>
      <c r="H448" s="55" t="s">
        <v>995</v>
      </c>
      <c r="I448" s="83">
        <v>22</v>
      </c>
      <c r="J448" s="83">
        <v>420</v>
      </c>
      <c r="K448" s="84"/>
      <c r="L448" s="85"/>
      <c r="M448" s="85"/>
    </row>
    <row r="449" spans="1:13" s="61" customFormat="1" ht="15" customHeight="1">
      <c r="A449" s="62">
        <v>333</v>
      </c>
      <c r="B449" s="60" t="s">
        <v>92</v>
      </c>
      <c r="C449" s="54"/>
      <c r="D449" s="56"/>
      <c r="E449" s="54" t="s">
        <v>966</v>
      </c>
      <c r="F449" s="54" t="s">
        <v>996</v>
      </c>
      <c r="G449" s="54" t="s">
        <v>60</v>
      </c>
      <c r="H449" s="55" t="s">
        <v>997</v>
      </c>
      <c r="I449" s="83">
        <v>35</v>
      </c>
      <c r="J449" s="83">
        <v>1274</v>
      </c>
      <c r="K449" s="84"/>
      <c r="L449" s="85"/>
      <c r="M449" s="85"/>
    </row>
    <row r="450" spans="1:13" s="61" customFormat="1" ht="15" customHeight="1">
      <c r="A450" s="62">
        <v>334</v>
      </c>
      <c r="B450" s="60" t="s">
        <v>92</v>
      </c>
      <c r="C450" s="60"/>
      <c r="D450" s="60"/>
      <c r="E450" s="54" t="s">
        <v>399</v>
      </c>
      <c r="F450" s="54" t="s">
        <v>623</v>
      </c>
      <c r="G450" s="54" t="s">
        <v>60</v>
      </c>
      <c r="H450" s="55" t="s">
        <v>624</v>
      </c>
      <c r="I450" s="83">
        <v>4</v>
      </c>
      <c r="J450" s="83">
        <v>4</v>
      </c>
      <c r="K450" s="84"/>
      <c r="L450" s="85"/>
      <c r="M450" s="85"/>
    </row>
    <row r="451" spans="1:13" s="46" customFormat="1" ht="15" customHeight="1">
      <c r="A451" s="81" t="s">
        <v>92</v>
      </c>
      <c r="B451" s="82" t="s">
        <v>92</v>
      </c>
      <c r="C451" s="82"/>
      <c r="D451" s="82"/>
      <c r="E451" s="82"/>
      <c r="F451" s="82"/>
      <c r="G451" s="82"/>
      <c r="H451" s="82"/>
      <c r="I451" s="86">
        <f>SUM(I448:I450)</f>
        <v>61</v>
      </c>
      <c r="J451" s="86">
        <f>SUM(J448:J450)</f>
        <v>1698</v>
      </c>
      <c r="K451" s="86">
        <v>1698</v>
      </c>
      <c r="L451" s="87">
        <v>2.33</v>
      </c>
      <c r="M451" s="87">
        <f>K451*L451</f>
        <v>3956.34</v>
      </c>
    </row>
    <row r="452" spans="1:13" s="61" customFormat="1" ht="15" customHeight="1">
      <c r="A452" s="62">
        <v>335</v>
      </c>
      <c r="B452" s="60">
        <v>111</v>
      </c>
      <c r="C452" s="54" t="s">
        <v>998</v>
      </c>
      <c r="D452" s="56" t="s">
        <v>26</v>
      </c>
      <c r="E452" s="54" t="s">
        <v>966</v>
      </c>
      <c r="F452" s="54" t="s">
        <v>999</v>
      </c>
      <c r="G452" s="54" t="s">
        <v>74</v>
      </c>
      <c r="H452" s="55" t="s">
        <v>1000</v>
      </c>
      <c r="I452" s="83">
        <v>40</v>
      </c>
      <c r="J452" s="83">
        <v>1113</v>
      </c>
      <c r="K452" s="84"/>
      <c r="L452" s="85"/>
      <c r="M452" s="85"/>
    </row>
    <row r="453" spans="1:13" s="61" customFormat="1" ht="15" customHeight="1">
      <c r="A453" s="62">
        <v>336</v>
      </c>
      <c r="B453" s="60" t="s">
        <v>92</v>
      </c>
      <c r="C453" s="54"/>
      <c r="D453" s="56"/>
      <c r="E453" s="54" t="s">
        <v>966</v>
      </c>
      <c r="F453" s="54" t="s">
        <v>1001</v>
      </c>
      <c r="G453" s="54" t="s">
        <v>1002</v>
      </c>
      <c r="H453" s="55" t="s">
        <v>1003</v>
      </c>
      <c r="I453" s="83">
        <v>13</v>
      </c>
      <c r="J453" s="83">
        <v>36</v>
      </c>
      <c r="K453" s="84"/>
      <c r="L453" s="85"/>
      <c r="M453" s="85"/>
    </row>
    <row r="454" spans="1:13" s="61" customFormat="1" ht="15" customHeight="1">
      <c r="A454" s="62">
        <v>337</v>
      </c>
      <c r="B454" s="60" t="s">
        <v>92</v>
      </c>
      <c r="C454" s="54"/>
      <c r="D454" s="56"/>
      <c r="E454" s="54" t="s">
        <v>966</v>
      </c>
      <c r="F454" s="54" t="s">
        <v>1004</v>
      </c>
      <c r="G454" s="54" t="s">
        <v>95</v>
      </c>
      <c r="H454" s="55" t="s">
        <v>1005</v>
      </c>
      <c r="I454" s="83">
        <v>27</v>
      </c>
      <c r="J454" s="83">
        <v>403</v>
      </c>
      <c r="K454" s="84"/>
      <c r="L454" s="85"/>
      <c r="M454" s="85"/>
    </row>
    <row r="455" spans="1:13" s="46" customFormat="1" ht="15" customHeight="1">
      <c r="A455" s="81" t="s">
        <v>92</v>
      </c>
      <c r="B455" s="82" t="s">
        <v>92</v>
      </c>
      <c r="C455" s="82"/>
      <c r="D455" s="82"/>
      <c r="E455" s="82"/>
      <c r="F455" s="82"/>
      <c r="G455" s="82"/>
      <c r="H455" s="82"/>
      <c r="I455" s="86">
        <f>SUM(I452:I454)</f>
        <v>80</v>
      </c>
      <c r="J455" s="86">
        <f>SUM(J452:J454)</f>
        <v>1552</v>
      </c>
      <c r="K455" s="86">
        <v>1552</v>
      </c>
      <c r="L455" s="87">
        <v>2.33</v>
      </c>
      <c r="M455" s="87">
        <f>K455*L455</f>
        <v>3616.1600000000003</v>
      </c>
    </row>
    <row r="456" spans="1:13" s="61" customFormat="1" ht="45">
      <c r="A456" s="62">
        <v>338</v>
      </c>
      <c r="B456" s="60">
        <v>112</v>
      </c>
      <c r="C456" s="54" t="s">
        <v>1006</v>
      </c>
      <c r="D456" s="56" t="s">
        <v>26</v>
      </c>
      <c r="E456" s="54" t="s">
        <v>966</v>
      </c>
      <c r="F456" s="54" t="s">
        <v>1007</v>
      </c>
      <c r="G456" s="54" t="s">
        <v>58</v>
      </c>
      <c r="H456" s="55" t="s">
        <v>1008</v>
      </c>
      <c r="I456" s="83">
        <v>113</v>
      </c>
      <c r="J456" s="83">
        <v>1665</v>
      </c>
      <c r="K456" s="84"/>
      <c r="L456" s="85"/>
      <c r="M456" s="85"/>
    </row>
    <row r="457" spans="1:13" s="61" customFormat="1" ht="45">
      <c r="A457" s="62">
        <v>339</v>
      </c>
      <c r="B457" s="60" t="s">
        <v>92</v>
      </c>
      <c r="C457" s="54"/>
      <c r="D457" s="56"/>
      <c r="E457" s="54" t="s">
        <v>966</v>
      </c>
      <c r="F457" s="54" t="s">
        <v>1009</v>
      </c>
      <c r="G457" s="54" t="s">
        <v>58</v>
      </c>
      <c r="H457" s="55" t="s">
        <v>1010</v>
      </c>
      <c r="I457" s="83">
        <v>122</v>
      </c>
      <c r="J457" s="83">
        <v>2084</v>
      </c>
      <c r="K457" s="84"/>
      <c r="L457" s="85"/>
      <c r="M457" s="85"/>
    </row>
    <row r="458" spans="1:13" s="61" customFormat="1" ht="45">
      <c r="A458" s="62">
        <v>340</v>
      </c>
      <c r="B458" s="60" t="s">
        <v>92</v>
      </c>
      <c r="C458" s="54"/>
      <c r="D458" s="56"/>
      <c r="E458" s="54" t="s">
        <v>966</v>
      </c>
      <c r="F458" s="54" t="s">
        <v>1011</v>
      </c>
      <c r="G458" s="54" t="s">
        <v>58</v>
      </c>
      <c r="H458" s="55" t="s">
        <v>1012</v>
      </c>
      <c r="I458" s="83">
        <v>175</v>
      </c>
      <c r="J458" s="83">
        <v>2129</v>
      </c>
      <c r="K458" s="84"/>
      <c r="L458" s="85"/>
      <c r="M458" s="85"/>
    </row>
    <row r="459" spans="1:13" s="61" customFormat="1" ht="48.75" customHeight="1">
      <c r="A459" s="62">
        <v>341</v>
      </c>
      <c r="B459" s="60" t="s">
        <v>92</v>
      </c>
      <c r="C459" s="54"/>
      <c r="D459" s="56"/>
      <c r="E459" s="54" t="s">
        <v>966</v>
      </c>
      <c r="F459" s="54" t="s">
        <v>1013</v>
      </c>
      <c r="G459" s="54" t="s">
        <v>58</v>
      </c>
      <c r="H459" s="55" t="s">
        <v>1014</v>
      </c>
      <c r="I459" s="83">
        <v>383</v>
      </c>
      <c r="J459" s="83">
        <v>6512</v>
      </c>
      <c r="K459" s="84"/>
      <c r="L459" s="85"/>
      <c r="M459" s="85"/>
    </row>
    <row r="460" spans="1:13" s="46" customFormat="1" ht="15" customHeight="1">
      <c r="A460" s="81" t="s">
        <v>92</v>
      </c>
      <c r="B460" s="82" t="s">
        <v>92</v>
      </c>
      <c r="C460" s="82"/>
      <c r="D460" s="82"/>
      <c r="E460" s="82"/>
      <c r="F460" s="82"/>
      <c r="G460" s="82"/>
      <c r="H460" s="82"/>
      <c r="I460" s="86">
        <f>SUM(I456:I459)</f>
        <v>793</v>
      </c>
      <c r="J460" s="86">
        <f>SUM(J456:J459)</f>
        <v>12390</v>
      </c>
      <c r="K460" s="86">
        <v>12390</v>
      </c>
      <c r="L460" s="87">
        <v>2.33</v>
      </c>
      <c r="M460" s="87">
        <f>K460*L460</f>
        <v>28868.7</v>
      </c>
    </row>
    <row r="461" spans="1:13" s="61" customFormat="1" ht="15" customHeight="1">
      <c r="A461" s="62">
        <v>342</v>
      </c>
      <c r="B461" s="60">
        <v>113</v>
      </c>
      <c r="C461" s="54" t="s">
        <v>1015</v>
      </c>
      <c r="D461" s="56" t="s">
        <v>26</v>
      </c>
      <c r="E461" s="54" t="s">
        <v>966</v>
      </c>
      <c r="F461" s="54" t="s">
        <v>1016</v>
      </c>
      <c r="G461" s="54" t="s">
        <v>57</v>
      </c>
      <c r="H461" s="55" t="s">
        <v>1017</v>
      </c>
      <c r="I461" s="83">
        <v>127</v>
      </c>
      <c r="J461" s="83">
        <v>2712</v>
      </c>
      <c r="K461" s="84"/>
      <c r="L461" s="85"/>
      <c r="M461" s="85"/>
    </row>
    <row r="462" spans="1:13" s="61" customFormat="1" ht="15" customHeight="1">
      <c r="A462" s="62">
        <v>343</v>
      </c>
      <c r="B462" s="60" t="s">
        <v>92</v>
      </c>
      <c r="C462" s="54"/>
      <c r="D462" s="56"/>
      <c r="E462" s="54" t="s">
        <v>966</v>
      </c>
      <c r="F462" s="54" t="s">
        <v>1018</v>
      </c>
      <c r="G462" s="54" t="s">
        <v>46</v>
      </c>
      <c r="H462" s="55" t="s">
        <v>1019</v>
      </c>
      <c r="I462" s="83">
        <v>1</v>
      </c>
      <c r="J462" s="83">
        <v>6</v>
      </c>
      <c r="K462" s="84"/>
      <c r="L462" s="85"/>
      <c r="M462" s="85"/>
    </row>
    <row r="463" spans="1:13" s="46" customFormat="1" ht="15" customHeight="1">
      <c r="A463" s="81" t="s">
        <v>92</v>
      </c>
      <c r="B463" s="82" t="s">
        <v>92</v>
      </c>
      <c r="C463" s="82"/>
      <c r="D463" s="82"/>
      <c r="E463" s="82"/>
      <c r="F463" s="82"/>
      <c r="G463" s="82"/>
      <c r="H463" s="82"/>
      <c r="I463" s="86">
        <f>SUM(I461:I462)</f>
        <v>128</v>
      </c>
      <c r="J463" s="86">
        <f>SUM(J461:J462)</f>
        <v>2718</v>
      </c>
      <c r="K463" s="86">
        <v>2718</v>
      </c>
      <c r="L463" s="87">
        <v>2.33</v>
      </c>
      <c r="M463" s="87">
        <f>K463*L463</f>
        <v>6332.9400000000005</v>
      </c>
    </row>
    <row r="464" spans="1:13" s="61" customFormat="1" ht="15" customHeight="1">
      <c r="A464" s="62">
        <v>344</v>
      </c>
      <c r="B464" s="60">
        <v>114</v>
      </c>
      <c r="C464" s="54" t="s">
        <v>1020</v>
      </c>
      <c r="D464" s="56" t="s">
        <v>26</v>
      </c>
      <c r="E464" s="54" t="s">
        <v>966</v>
      </c>
      <c r="F464" s="54" t="s">
        <v>1021</v>
      </c>
      <c r="G464" s="54" t="s">
        <v>41</v>
      </c>
      <c r="H464" s="55" t="s">
        <v>1022</v>
      </c>
      <c r="I464" s="83">
        <v>200</v>
      </c>
      <c r="J464" s="83">
        <v>8024</v>
      </c>
      <c r="K464" s="84"/>
      <c r="L464" s="85"/>
      <c r="M464" s="85"/>
    </row>
    <row r="465" spans="1:13" s="46" customFormat="1" ht="15" customHeight="1">
      <c r="A465" s="81" t="s">
        <v>92</v>
      </c>
      <c r="B465" s="82" t="s">
        <v>92</v>
      </c>
      <c r="C465" s="82"/>
      <c r="D465" s="82"/>
      <c r="E465" s="82"/>
      <c r="F465" s="82"/>
      <c r="G465" s="82"/>
      <c r="H465" s="82"/>
      <c r="I465" s="86">
        <v>200</v>
      </c>
      <c r="J465" s="86">
        <v>8024</v>
      </c>
      <c r="K465" s="86">
        <v>8024</v>
      </c>
      <c r="L465" s="87">
        <v>2.33</v>
      </c>
      <c r="M465" s="87">
        <f>K465*L465</f>
        <v>18695.920000000002</v>
      </c>
    </row>
    <row r="466" spans="1:13" s="61" customFormat="1" ht="15" customHeight="1">
      <c r="A466" s="62">
        <v>345</v>
      </c>
      <c r="B466" s="60">
        <v>115</v>
      </c>
      <c r="C466" s="54" t="s">
        <v>1023</v>
      </c>
      <c r="D466" s="56" t="s">
        <v>32</v>
      </c>
      <c r="E466" s="54" t="s">
        <v>966</v>
      </c>
      <c r="F466" s="54" t="s">
        <v>1024</v>
      </c>
      <c r="G466" s="54" t="s">
        <v>63</v>
      </c>
      <c r="H466" s="55" t="s">
        <v>1025</v>
      </c>
      <c r="I466" s="83">
        <v>7</v>
      </c>
      <c r="J466" s="83">
        <v>144</v>
      </c>
      <c r="K466" s="84"/>
      <c r="L466" s="85"/>
      <c r="M466" s="85"/>
    </row>
    <row r="467" spans="1:13" s="61" customFormat="1" ht="15" customHeight="1">
      <c r="A467" s="62">
        <v>346</v>
      </c>
      <c r="B467" s="60" t="s">
        <v>92</v>
      </c>
      <c r="C467" s="54"/>
      <c r="D467" s="56"/>
      <c r="E467" s="54" t="s">
        <v>966</v>
      </c>
      <c r="F467" s="54" t="s">
        <v>1026</v>
      </c>
      <c r="G467" s="54" t="s">
        <v>1027</v>
      </c>
      <c r="H467" s="55" t="s">
        <v>1028</v>
      </c>
      <c r="I467" s="83">
        <v>57</v>
      </c>
      <c r="J467" s="83">
        <v>980</v>
      </c>
      <c r="K467" s="84"/>
      <c r="L467" s="85"/>
      <c r="M467" s="85"/>
    </row>
    <row r="468" spans="1:13" s="61" customFormat="1" ht="15" customHeight="1">
      <c r="A468" s="62">
        <v>347</v>
      </c>
      <c r="B468" s="60" t="s">
        <v>92</v>
      </c>
      <c r="C468" s="54"/>
      <c r="D468" s="56"/>
      <c r="E468" s="54" t="s">
        <v>966</v>
      </c>
      <c r="F468" s="54" t="s">
        <v>1029</v>
      </c>
      <c r="G468" s="54" t="s">
        <v>166</v>
      </c>
      <c r="H468" s="55" t="s">
        <v>1030</v>
      </c>
      <c r="I468" s="83">
        <v>10</v>
      </c>
      <c r="J468" s="83">
        <v>25</v>
      </c>
      <c r="K468" s="84"/>
      <c r="L468" s="85"/>
      <c r="M468" s="85"/>
    </row>
    <row r="469" spans="1:13" s="61" customFormat="1" ht="15" customHeight="1">
      <c r="A469" s="62">
        <v>348</v>
      </c>
      <c r="B469" s="60" t="s">
        <v>92</v>
      </c>
      <c r="C469" s="54"/>
      <c r="D469" s="56"/>
      <c r="E469" s="54" t="s">
        <v>966</v>
      </c>
      <c r="F469" s="54" t="s">
        <v>1031</v>
      </c>
      <c r="G469" s="54" t="s">
        <v>126</v>
      </c>
      <c r="H469" s="55" t="s">
        <v>1032</v>
      </c>
      <c r="I469" s="83">
        <v>27</v>
      </c>
      <c r="J469" s="83">
        <v>385</v>
      </c>
      <c r="K469" s="84"/>
      <c r="L469" s="85"/>
      <c r="M469" s="85"/>
    </row>
    <row r="470" spans="1:13" s="61" customFormat="1" ht="15" customHeight="1">
      <c r="A470" s="62">
        <v>349</v>
      </c>
      <c r="B470" s="60" t="s">
        <v>92</v>
      </c>
      <c r="C470" s="54"/>
      <c r="D470" s="56"/>
      <c r="E470" s="54" t="s">
        <v>966</v>
      </c>
      <c r="F470" s="54" t="s">
        <v>1033</v>
      </c>
      <c r="G470" s="54" t="s">
        <v>1027</v>
      </c>
      <c r="H470" s="55" t="s">
        <v>1034</v>
      </c>
      <c r="I470" s="83">
        <v>12</v>
      </c>
      <c r="J470" s="83">
        <v>215</v>
      </c>
      <c r="K470" s="84"/>
      <c r="L470" s="85"/>
      <c r="M470" s="85"/>
    </row>
    <row r="471" spans="1:13" s="61" customFormat="1" ht="15" customHeight="1">
      <c r="A471" s="62">
        <v>350</v>
      </c>
      <c r="B471" s="60" t="s">
        <v>92</v>
      </c>
      <c r="C471" s="54"/>
      <c r="D471" s="56"/>
      <c r="E471" s="54" t="s">
        <v>966</v>
      </c>
      <c r="F471" s="54" t="s">
        <v>1035</v>
      </c>
      <c r="G471" s="54" t="s">
        <v>468</v>
      </c>
      <c r="H471" s="55" t="s">
        <v>1036</v>
      </c>
      <c r="I471" s="83">
        <v>2</v>
      </c>
      <c r="J471" s="83">
        <v>50</v>
      </c>
      <c r="K471" s="84"/>
      <c r="L471" s="85"/>
      <c r="M471" s="85"/>
    </row>
    <row r="472" spans="1:13" s="61" customFormat="1" ht="15" customHeight="1">
      <c r="A472" s="62">
        <v>351</v>
      </c>
      <c r="B472" s="60" t="s">
        <v>92</v>
      </c>
      <c r="C472" s="54"/>
      <c r="D472" s="56"/>
      <c r="E472" s="54" t="s">
        <v>966</v>
      </c>
      <c r="F472" s="54" t="s">
        <v>1037</v>
      </c>
      <c r="G472" s="66" t="s">
        <v>44</v>
      </c>
      <c r="H472" s="55" t="s">
        <v>1038</v>
      </c>
      <c r="I472" s="83">
        <v>6</v>
      </c>
      <c r="J472" s="83">
        <v>33</v>
      </c>
      <c r="K472" s="84"/>
      <c r="L472" s="85"/>
      <c r="M472" s="85"/>
    </row>
    <row r="473" spans="1:13" s="61" customFormat="1" ht="15" customHeight="1">
      <c r="A473" s="62">
        <v>352</v>
      </c>
      <c r="B473" s="60" t="s">
        <v>92</v>
      </c>
      <c r="C473" s="54"/>
      <c r="D473" s="56"/>
      <c r="E473" s="54" t="s">
        <v>966</v>
      </c>
      <c r="F473" s="54" t="s">
        <v>1039</v>
      </c>
      <c r="G473" s="54" t="s">
        <v>63</v>
      </c>
      <c r="H473" s="55" t="s">
        <v>1040</v>
      </c>
      <c r="I473" s="83">
        <v>10</v>
      </c>
      <c r="J473" s="83">
        <v>121</v>
      </c>
      <c r="K473" s="84"/>
      <c r="L473" s="85"/>
      <c r="M473" s="85"/>
    </row>
    <row r="474" spans="1:13" s="61" customFormat="1" ht="15" customHeight="1">
      <c r="A474" s="62">
        <v>353</v>
      </c>
      <c r="B474" s="60" t="s">
        <v>92</v>
      </c>
      <c r="C474" s="54"/>
      <c r="D474" s="56"/>
      <c r="E474" s="54" t="s">
        <v>966</v>
      </c>
      <c r="F474" s="54" t="s">
        <v>1041</v>
      </c>
      <c r="G474" s="54" t="s">
        <v>166</v>
      </c>
      <c r="H474" s="55" t="s">
        <v>1042</v>
      </c>
      <c r="I474" s="83">
        <v>43</v>
      </c>
      <c r="J474" s="83">
        <v>497</v>
      </c>
      <c r="K474" s="84"/>
      <c r="L474" s="85"/>
      <c r="M474" s="85"/>
    </row>
    <row r="475" spans="1:13" s="61" customFormat="1" ht="15" customHeight="1">
      <c r="A475" s="62">
        <v>354</v>
      </c>
      <c r="B475" s="60" t="s">
        <v>92</v>
      </c>
      <c r="C475" s="54"/>
      <c r="D475" s="56"/>
      <c r="E475" s="54" t="s">
        <v>966</v>
      </c>
      <c r="F475" s="54" t="s">
        <v>1043</v>
      </c>
      <c r="G475" s="54" t="s">
        <v>1027</v>
      </c>
      <c r="H475" s="55" t="s">
        <v>1044</v>
      </c>
      <c r="I475" s="83">
        <v>22</v>
      </c>
      <c r="J475" s="83">
        <v>283</v>
      </c>
      <c r="K475" s="84"/>
      <c r="L475" s="85"/>
      <c r="M475" s="85"/>
    </row>
    <row r="476" spans="1:13" s="61" customFormat="1" ht="15" customHeight="1">
      <c r="A476" s="62">
        <v>355</v>
      </c>
      <c r="B476" s="60" t="s">
        <v>92</v>
      </c>
      <c r="C476" s="54"/>
      <c r="D476" s="56"/>
      <c r="E476" s="54" t="s">
        <v>966</v>
      </c>
      <c r="F476" s="54" t="s">
        <v>1045</v>
      </c>
      <c r="G476" s="54" t="s">
        <v>166</v>
      </c>
      <c r="H476" s="55" t="s">
        <v>1046</v>
      </c>
      <c r="I476" s="83">
        <v>12</v>
      </c>
      <c r="J476" s="83">
        <v>70</v>
      </c>
      <c r="K476" s="84"/>
      <c r="L476" s="85"/>
      <c r="M476" s="85"/>
    </row>
    <row r="477" spans="1:13" s="61" customFormat="1" ht="15" customHeight="1">
      <c r="A477" s="62">
        <v>356</v>
      </c>
      <c r="B477" s="60" t="s">
        <v>92</v>
      </c>
      <c r="C477" s="54"/>
      <c r="D477" s="56"/>
      <c r="E477" s="54" t="s">
        <v>966</v>
      </c>
      <c r="F477" s="54" t="s">
        <v>1047</v>
      </c>
      <c r="G477" s="54" t="s">
        <v>114</v>
      </c>
      <c r="H477" s="55" t="s">
        <v>1048</v>
      </c>
      <c r="I477" s="83">
        <v>7</v>
      </c>
      <c r="J477" s="83">
        <v>88</v>
      </c>
      <c r="K477" s="84"/>
      <c r="L477" s="85"/>
      <c r="M477" s="85"/>
    </row>
    <row r="478" spans="1:13" s="61" customFormat="1" ht="15" customHeight="1">
      <c r="A478" s="62">
        <v>357</v>
      </c>
      <c r="B478" s="60" t="s">
        <v>92</v>
      </c>
      <c r="C478" s="54"/>
      <c r="D478" s="56"/>
      <c r="E478" s="54" t="s">
        <v>966</v>
      </c>
      <c r="F478" s="54" t="s">
        <v>1049</v>
      </c>
      <c r="G478" s="54" t="s">
        <v>114</v>
      </c>
      <c r="H478" s="55" t="s">
        <v>1050</v>
      </c>
      <c r="I478" s="83">
        <v>2</v>
      </c>
      <c r="J478" s="83">
        <v>10</v>
      </c>
      <c r="K478" s="84"/>
      <c r="L478" s="85"/>
      <c r="M478" s="85"/>
    </row>
    <row r="479" spans="1:13" s="61" customFormat="1" ht="15" customHeight="1">
      <c r="A479" s="62">
        <v>358</v>
      </c>
      <c r="B479" s="60" t="s">
        <v>92</v>
      </c>
      <c r="C479" s="54"/>
      <c r="D479" s="56"/>
      <c r="E479" s="54" t="s">
        <v>966</v>
      </c>
      <c r="F479" s="54" t="s">
        <v>1051</v>
      </c>
      <c r="G479" s="54" t="s">
        <v>63</v>
      </c>
      <c r="H479" s="55" t="s">
        <v>1052</v>
      </c>
      <c r="I479" s="83">
        <v>5</v>
      </c>
      <c r="J479" s="83">
        <v>10</v>
      </c>
      <c r="K479" s="84"/>
      <c r="L479" s="85"/>
      <c r="M479" s="85"/>
    </row>
    <row r="480" spans="1:13" s="61" customFormat="1" ht="15" customHeight="1">
      <c r="A480" s="62">
        <v>359</v>
      </c>
      <c r="B480" s="60" t="s">
        <v>92</v>
      </c>
      <c r="C480" s="54"/>
      <c r="D480" s="56"/>
      <c r="E480" s="54" t="s">
        <v>966</v>
      </c>
      <c r="F480" s="54" t="s">
        <v>1053</v>
      </c>
      <c r="G480" s="54" t="s">
        <v>166</v>
      </c>
      <c r="H480" s="55" t="s">
        <v>1054</v>
      </c>
      <c r="I480" s="83">
        <v>1</v>
      </c>
      <c r="J480" s="83">
        <v>5</v>
      </c>
      <c r="K480" s="84"/>
      <c r="L480" s="85"/>
      <c r="M480" s="85"/>
    </row>
    <row r="481" spans="1:13" s="61" customFormat="1" ht="15" customHeight="1">
      <c r="A481" s="62">
        <v>360</v>
      </c>
      <c r="B481" s="60" t="s">
        <v>92</v>
      </c>
      <c r="C481" s="54"/>
      <c r="D481" s="56"/>
      <c r="E481" s="54" t="s">
        <v>966</v>
      </c>
      <c r="F481" s="54" t="s">
        <v>1055</v>
      </c>
      <c r="G481" s="54" t="s">
        <v>1027</v>
      </c>
      <c r="H481" s="55" t="s">
        <v>1056</v>
      </c>
      <c r="I481" s="83">
        <v>1</v>
      </c>
      <c r="J481" s="83">
        <v>5</v>
      </c>
      <c r="K481" s="84"/>
      <c r="L481" s="85"/>
      <c r="M481" s="85"/>
    </row>
    <row r="482" spans="1:13" s="46" customFormat="1" ht="15" customHeight="1">
      <c r="A482" s="81" t="s">
        <v>92</v>
      </c>
      <c r="B482" s="82" t="s">
        <v>92</v>
      </c>
      <c r="C482" s="82"/>
      <c r="D482" s="82"/>
      <c r="E482" s="82"/>
      <c r="F482" s="82"/>
      <c r="G482" s="82"/>
      <c r="H482" s="82"/>
      <c r="I482" s="86">
        <f>SUM(I466:I481)</f>
        <v>224</v>
      </c>
      <c r="J482" s="86">
        <f>SUM(J466:J481)</f>
        <v>2921</v>
      </c>
      <c r="K482" s="86">
        <v>2921</v>
      </c>
      <c r="L482" s="87">
        <v>4.5</v>
      </c>
      <c r="M482" s="87">
        <f>K482*L482</f>
        <v>13144.5</v>
      </c>
    </row>
    <row r="483" spans="1:13" s="61" customFormat="1" ht="15" customHeight="1">
      <c r="A483" s="62">
        <v>361</v>
      </c>
      <c r="B483" s="60">
        <v>116</v>
      </c>
      <c r="C483" s="54" t="s">
        <v>1057</v>
      </c>
      <c r="D483" s="56" t="s">
        <v>26</v>
      </c>
      <c r="E483" s="54" t="s">
        <v>966</v>
      </c>
      <c r="F483" s="54" t="s">
        <v>1058</v>
      </c>
      <c r="G483" s="54" t="s">
        <v>37</v>
      </c>
      <c r="H483" s="55" t="s">
        <v>1059</v>
      </c>
      <c r="I483" s="83">
        <v>14</v>
      </c>
      <c r="J483" s="83">
        <v>281</v>
      </c>
      <c r="K483" s="84"/>
      <c r="L483" s="85"/>
      <c r="M483" s="85"/>
    </row>
    <row r="484" spans="1:13" s="61" customFormat="1" ht="15" customHeight="1">
      <c r="A484" s="62">
        <v>362</v>
      </c>
      <c r="B484" s="60" t="s">
        <v>92</v>
      </c>
      <c r="C484" s="54"/>
      <c r="D484" s="56"/>
      <c r="E484" s="54" t="s">
        <v>966</v>
      </c>
      <c r="F484" s="54" t="s">
        <v>1060</v>
      </c>
      <c r="G484" s="54" t="s">
        <v>216</v>
      </c>
      <c r="H484" s="55" t="s">
        <v>1061</v>
      </c>
      <c r="I484" s="83">
        <v>32</v>
      </c>
      <c r="J484" s="83">
        <v>454</v>
      </c>
      <c r="K484" s="84"/>
      <c r="L484" s="85"/>
      <c r="M484" s="85"/>
    </row>
    <row r="485" spans="1:13" s="46" customFormat="1" ht="15" customHeight="1">
      <c r="A485" s="81" t="s">
        <v>92</v>
      </c>
      <c r="B485" s="82" t="s">
        <v>92</v>
      </c>
      <c r="C485" s="82"/>
      <c r="D485" s="82"/>
      <c r="E485" s="82"/>
      <c r="F485" s="82"/>
      <c r="G485" s="82"/>
      <c r="H485" s="82"/>
      <c r="I485" s="86">
        <f>SUM(I483:I484)</f>
        <v>46</v>
      </c>
      <c r="J485" s="86">
        <f>SUM(J483:J484)</f>
        <v>735</v>
      </c>
      <c r="K485" s="86">
        <v>1500</v>
      </c>
      <c r="L485" s="87">
        <v>2.33</v>
      </c>
      <c r="M485" s="87">
        <f>K485*L485</f>
        <v>3495</v>
      </c>
    </row>
    <row r="486" spans="1:13" s="61" customFormat="1" ht="15" customHeight="1">
      <c r="A486" s="62">
        <v>363</v>
      </c>
      <c r="B486" s="60">
        <v>117</v>
      </c>
      <c r="C486" s="54" t="s">
        <v>1062</v>
      </c>
      <c r="D486" s="56" t="s">
        <v>32</v>
      </c>
      <c r="E486" s="54" t="s">
        <v>966</v>
      </c>
      <c r="F486" s="54" t="s">
        <v>1063</v>
      </c>
      <c r="G486" s="54" t="s">
        <v>1064</v>
      </c>
      <c r="H486" s="55" t="s">
        <v>1065</v>
      </c>
      <c r="I486" s="83">
        <v>238</v>
      </c>
      <c r="J486" s="83">
        <v>6062</v>
      </c>
      <c r="K486" s="84"/>
      <c r="L486" s="85"/>
      <c r="M486" s="85"/>
    </row>
    <row r="487" spans="1:13" s="46" customFormat="1" ht="15" customHeight="1">
      <c r="A487" s="81" t="s">
        <v>92</v>
      </c>
      <c r="B487" s="82" t="s">
        <v>92</v>
      </c>
      <c r="C487" s="82"/>
      <c r="D487" s="82"/>
      <c r="E487" s="82"/>
      <c r="F487" s="82"/>
      <c r="G487" s="82"/>
      <c r="H487" s="82"/>
      <c r="I487" s="86">
        <v>238</v>
      </c>
      <c r="J487" s="86">
        <v>6062</v>
      </c>
      <c r="K487" s="86">
        <v>6062</v>
      </c>
      <c r="L487" s="87">
        <v>2.33</v>
      </c>
      <c r="M487" s="87">
        <f>K487*L487</f>
        <v>14124.460000000001</v>
      </c>
    </row>
    <row r="488" spans="1:13" s="61" customFormat="1" ht="45">
      <c r="A488" s="62">
        <v>364</v>
      </c>
      <c r="B488" s="60">
        <v>118</v>
      </c>
      <c r="C488" s="54" t="s">
        <v>1066</v>
      </c>
      <c r="D488" s="56" t="s">
        <v>26</v>
      </c>
      <c r="E488" s="54" t="s">
        <v>966</v>
      </c>
      <c r="F488" s="54" t="s">
        <v>1067</v>
      </c>
      <c r="G488" s="54" t="s">
        <v>58</v>
      </c>
      <c r="H488" s="55" t="s">
        <v>1068</v>
      </c>
      <c r="I488" s="83">
        <v>265</v>
      </c>
      <c r="J488" s="83">
        <v>3203</v>
      </c>
      <c r="K488" s="84"/>
      <c r="L488" s="85"/>
      <c r="M488" s="85"/>
    </row>
    <row r="489" spans="1:13" s="61" customFormat="1" ht="45">
      <c r="A489" s="62">
        <v>365</v>
      </c>
      <c r="B489" s="60" t="s">
        <v>92</v>
      </c>
      <c r="C489" s="54"/>
      <c r="D489" s="56"/>
      <c r="E489" s="54" t="s">
        <v>966</v>
      </c>
      <c r="F489" s="54" t="s">
        <v>1069</v>
      </c>
      <c r="G489" s="54" t="s">
        <v>58</v>
      </c>
      <c r="H489" s="55" t="s">
        <v>1070</v>
      </c>
      <c r="I489" s="83">
        <v>448</v>
      </c>
      <c r="J489" s="83">
        <v>10048</v>
      </c>
      <c r="K489" s="84"/>
      <c r="L489" s="85"/>
      <c r="M489" s="85"/>
    </row>
    <row r="490" spans="1:13" s="46" customFormat="1" ht="15" customHeight="1">
      <c r="A490" s="81" t="s">
        <v>92</v>
      </c>
      <c r="B490" s="82" t="s">
        <v>92</v>
      </c>
      <c r="C490" s="82"/>
      <c r="D490" s="82"/>
      <c r="E490" s="82"/>
      <c r="F490" s="82"/>
      <c r="G490" s="82"/>
      <c r="H490" s="82"/>
      <c r="I490" s="86">
        <f>SUM(I488:I489)</f>
        <v>713</v>
      </c>
      <c r="J490" s="86">
        <f>SUM(J488:J489)</f>
        <v>13251</v>
      </c>
      <c r="K490" s="86">
        <v>13251</v>
      </c>
      <c r="L490" s="87">
        <v>2.33</v>
      </c>
      <c r="M490" s="87">
        <f>K490*L490</f>
        <v>30874.83</v>
      </c>
    </row>
    <row r="491" spans="1:13" s="61" customFormat="1" ht="15" customHeight="1">
      <c r="A491" s="62">
        <v>366</v>
      </c>
      <c r="B491" s="60">
        <v>119</v>
      </c>
      <c r="C491" s="54" t="s">
        <v>1071</v>
      </c>
      <c r="D491" s="56" t="s">
        <v>26</v>
      </c>
      <c r="E491" s="54" t="s">
        <v>966</v>
      </c>
      <c r="F491" s="54" t="s">
        <v>1072</v>
      </c>
      <c r="G491" s="54" t="s">
        <v>118</v>
      </c>
      <c r="H491" s="55" t="s">
        <v>1073</v>
      </c>
      <c r="I491" s="83">
        <v>22</v>
      </c>
      <c r="J491" s="83">
        <v>405</v>
      </c>
      <c r="K491" s="84"/>
      <c r="L491" s="85"/>
      <c r="M491" s="85"/>
    </row>
    <row r="492" spans="1:13" s="61" customFormat="1" ht="15" customHeight="1">
      <c r="A492" s="62">
        <v>367</v>
      </c>
      <c r="B492" s="60" t="s">
        <v>92</v>
      </c>
      <c r="C492" s="54"/>
      <c r="D492" s="56"/>
      <c r="E492" s="54" t="s">
        <v>966</v>
      </c>
      <c r="F492" s="54" t="s">
        <v>1074</v>
      </c>
      <c r="G492" s="54" t="s">
        <v>31</v>
      </c>
      <c r="H492" s="55" t="s">
        <v>1075</v>
      </c>
      <c r="I492" s="83">
        <v>15</v>
      </c>
      <c r="J492" s="83">
        <v>511</v>
      </c>
      <c r="K492" s="84"/>
      <c r="L492" s="85"/>
      <c r="M492" s="85"/>
    </row>
    <row r="493" spans="1:13" s="61" customFormat="1" ht="15" customHeight="1">
      <c r="A493" s="62">
        <v>368</v>
      </c>
      <c r="B493" s="60" t="s">
        <v>92</v>
      </c>
      <c r="C493" s="54"/>
      <c r="D493" s="56"/>
      <c r="E493" s="54" t="s">
        <v>966</v>
      </c>
      <c r="F493" s="54" t="s">
        <v>1076</v>
      </c>
      <c r="G493" s="54" t="s">
        <v>344</v>
      </c>
      <c r="H493" s="55" t="s">
        <v>1077</v>
      </c>
      <c r="I493" s="83">
        <v>22</v>
      </c>
      <c r="J493" s="83">
        <v>312</v>
      </c>
      <c r="K493" s="84"/>
      <c r="L493" s="85"/>
      <c r="M493" s="85"/>
    </row>
    <row r="494" spans="1:13" s="46" customFormat="1" ht="15" customHeight="1">
      <c r="A494" s="81" t="s">
        <v>92</v>
      </c>
      <c r="B494" s="82" t="s">
        <v>92</v>
      </c>
      <c r="C494" s="82"/>
      <c r="D494" s="82"/>
      <c r="E494" s="82"/>
      <c r="F494" s="82"/>
      <c r="G494" s="82"/>
      <c r="H494" s="82"/>
      <c r="I494" s="86">
        <f>SUM(I491:I493)</f>
        <v>59</v>
      </c>
      <c r="J494" s="86">
        <f>SUM(J491:J493)</f>
        <v>1228</v>
      </c>
      <c r="K494" s="86">
        <v>1500</v>
      </c>
      <c r="L494" s="87">
        <v>2.33</v>
      </c>
      <c r="M494" s="87">
        <f>K494*L494</f>
        <v>3495</v>
      </c>
    </row>
    <row r="495" spans="1:13" s="61" customFormat="1" ht="15" customHeight="1">
      <c r="A495" s="62">
        <v>369</v>
      </c>
      <c r="B495" s="60">
        <v>120</v>
      </c>
      <c r="C495" s="54" t="s">
        <v>1078</v>
      </c>
      <c r="D495" s="56" t="s">
        <v>26</v>
      </c>
      <c r="E495" s="54" t="s">
        <v>966</v>
      </c>
      <c r="F495" s="54" t="s">
        <v>1079</v>
      </c>
      <c r="G495" s="54" t="s">
        <v>104</v>
      </c>
      <c r="H495" s="55" t="s">
        <v>1080</v>
      </c>
      <c r="I495" s="83">
        <v>15</v>
      </c>
      <c r="J495" s="83">
        <v>103</v>
      </c>
      <c r="K495" s="84"/>
      <c r="L495" s="85"/>
      <c r="M495" s="85"/>
    </row>
    <row r="496" spans="1:13" s="61" customFormat="1" ht="15" customHeight="1">
      <c r="A496" s="62">
        <v>370</v>
      </c>
      <c r="B496" s="60" t="s">
        <v>92</v>
      </c>
      <c r="C496" s="54"/>
      <c r="D496" s="56"/>
      <c r="E496" s="54" t="s">
        <v>966</v>
      </c>
      <c r="F496" s="54" t="s">
        <v>1081</v>
      </c>
      <c r="G496" s="54" t="s">
        <v>48</v>
      </c>
      <c r="H496" s="55" t="s">
        <v>1082</v>
      </c>
      <c r="I496" s="83">
        <v>152</v>
      </c>
      <c r="J496" s="83">
        <v>3069</v>
      </c>
      <c r="K496" s="84"/>
      <c r="L496" s="85"/>
      <c r="M496" s="85"/>
    </row>
    <row r="497" spans="1:13" s="61" customFormat="1" ht="15" customHeight="1">
      <c r="A497" s="62">
        <v>371</v>
      </c>
      <c r="B497" s="60" t="s">
        <v>92</v>
      </c>
      <c r="C497" s="54"/>
      <c r="D497" s="56"/>
      <c r="E497" s="54" t="s">
        <v>966</v>
      </c>
      <c r="F497" s="54" t="s">
        <v>1083</v>
      </c>
      <c r="G497" s="54" t="s">
        <v>48</v>
      </c>
      <c r="H497" s="55" t="s">
        <v>1084</v>
      </c>
      <c r="I497" s="83">
        <v>30</v>
      </c>
      <c r="J497" s="83">
        <v>668</v>
      </c>
      <c r="K497" s="84"/>
      <c r="L497" s="85"/>
      <c r="M497" s="85"/>
    </row>
    <row r="498" spans="1:13" s="46" customFormat="1" ht="15" customHeight="1">
      <c r="A498" s="81" t="s">
        <v>92</v>
      </c>
      <c r="B498" s="82" t="s">
        <v>92</v>
      </c>
      <c r="C498" s="82"/>
      <c r="D498" s="82"/>
      <c r="E498" s="82"/>
      <c r="F498" s="82"/>
      <c r="G498" s="82"/>
      <c r="H498" s="82"/>
      <c r="I498" s="86">
        <f>SUM(I495:I497)</f>
        <v>197</v>
      </c>
      <c r="J498" s="86">
        <f>SUM(J495:J497)</f>
        <v>3840</v>
      </c>
      <c r="K498" s="86">
        <v>3840</v>
      </c>
      <c r="L498" s="87">
        <v>2.33</v>
      </c>
      <c r="M498" s="87">
        <f>K498*L498</f>
        <v>8947.2000000000007</v>
      </c>
    </row>
    <row r="499" spans="1:13" s="61" customFormat="1" ht="15" customHeight="1">
      <c r="A499" s="62">
        <v>372</v>
      </c>
      <c r="B499" s="60">
        <v>121</v>
      </c>
      <c r="C499" s="54" t="s">
        <v>1085</v>
      </c>
      <c r="D499" s="56" t="s">
        <v>26</v>
      </c>
      <c r="E499" s="54" t="s">
        <v>966</v>
      </c>
      <c r="F499" s="54" t="s">
        <v>1086</v>
      </c>
      <c r="G499" s="54" t="s">
        <v>136</v>
      </c>
      <c r="H499" s="55" t="s">
        <v>1087</v>
      </c>
      <c r="I499" s="83">
        <v>126</v>
      </c>
      <c r="J499" s="83">
        <v>5166</v>
      </c>
      <c r="K499" s="84"/>
      <c r="L499" s="85"/>
      <c r="M499" s="85"/>
    </row>
    <row r="500" spans="1:13" s="46" customFormat="1" ht="15" customHeight="1">
      <c r="A500" s="81" t="s">
        <v>92</v>
      </c>
      <c r="B500" s="82" t="s">
        <v>92</v>
      </c>
      <c r="C500" s="82"/>
      <c r="D500" s="82"/>
      <c r="E500" s="82"/>
      <c r="F500" s="82"/>
      <c r="G500" s="82"/>
      <c r="H500" s="82"/>
      <c r="I500" s="86">
        <v>126</v>
      </c>
      <c r="J500" s="86">
        <v>5166</v>
      </c>
      <c r="K500" s="86">
        <v>5166</v>
      </c>
      <c r="L500" s="87">
        <v>2.33</v>
      </c>
      <c r="M500" s="87">
        <f>K500*L500</f>
        <v>12036.78</v>
      </c>
    </row>
    <row r="501" spans="1:13" s="61" customFormat="1" ht="15" customHeight="1">
      <c r="A501" s="62">
        <v>373</v>
      </c>
      <c r="B501" s="60">
        <v>122</v>
      </c>
      <c r="C501" s="54" t="s">
        <v>1088</v>
      </c>
      <c r="D501" s="56" t="s">
        <v>26</v>
      </c>
      <c r="E501" s="54" t="s">
        <v>966</v>
      </c>
      <c r="F501" s="54" t="s">
        <v>1089</v>
      </c>
      <c r="G501" s="54" t="s">
        <v>35</v>
      </c>
      <c r="H501" s="55" t="s">
        <v>1090</v>
      </c>
      <c r="I501" s="83">
        <v>105</v>
      </c>
      <c r="J501" s="83">
        <v>2206</v>
      </c>
      <c r="K501" s="84"/>
      <c r="L501" s="85"/>
      <c r="M501" s="85"/>
    </row>
    <row r="502" spans="1:13" s="61" customFormat="1" ht="15" customHeight="1">
      <c r="A502" s="62">
        <v>374</v>
      </c>
      <c r="B502" s="60" t="s">
        <v>92</v>
      </c>
      <c r="C502" s="54"/>
      <c r="D502" s="56"/>
      <c r="E502" s="54" t="s">
        <v>966</v>
      </c>
      <c r="F502" s="54" t="s">
        <v>1091</v>
      </c>
      <c r="G502" s="54" t="s">
        <v>1092</v>
      </c>
      <c r="H502" s="55" t="s">
        <v>1093</v>
      </c>
      <c r="I502" s="83">
        <v>5</v>
      </c>
      <c r="J502" s="83">
        <v>5</v>
      </c>
      <c r="K502" s="84"/>
      <c r="L502" s="85"/>
      <c r="M502" s="85"/>
    </row>
    <row r="503" spans="1:13" s="46" customFormat="1" ht="15" customHeight="1">
      <c r="A503" s="81" t="s">
        <v>92</v>
      </c>
      <c r="B503" s="82" t="s">
        <v>92</v>
      </c>
      <c r="C503" s="82"/>
      <c r="D503" s="82"/>
      <c r="E503" s="82"/>
      <c r="F503" s="82"/>
      <c r="G503" s="82"/>
      <c r="H503" s="82"/>
      <c r="I503" s="86">
        <f>SUM(I501:I502)</f>
        <v>110</v>
      </c>
      <c r="J503" s="86">
        <f>SUM(J501:J502)</f>
        <v>2211</v>
      </c>
      <c r="K503" s="86">
        <v>2500</v>
      </c>
      <c r="L503" s="87">
        <v>2.33</v>
      </c>
      <c r="M503" s="87">
        <f>K503*L503</f>
        <v>5825</v>
      </c>
    </row>
    <row r="504" spans="1:13" s="61" customFormat="1" ht="15" customHeight="1">
      <c r="A504" s="62">
        <v>375</v>
      </c>
      <c r="B504" s="60">
        <v>123</v>
      </c>
      <c r="C504" s="54" t="s">
        <v>1094</v>
      </c>
      <c r="D504" s="56" t="s">
        <v>26</v>
      </c>
      <c r="E504" s="54" t="s">
        <v>966</v>
      </c>
      <c r="F504" s="54" t="s">
        <v>1095</v>
      </c>
      <c r="G504" s="54" t="s">
        <v>27</v>
      </c>
      <c r="H504" s="55" t="s">
        <v>1096</v>
      </c>
      <c r="I504" s="83">
        <v>3</v>
      </c>
      <c r="J504" s="83">
        <v>27</v>
      </c>
      <c r="K504" s="84"/>
      <c r="L504" s="85"/>
      <c r="M504" s="85"/>
    </row>
    <row r="505" spans="1:13" s="61" customFormat="1" ht="15" customHeight="1">
      <c r="A505" s="62">
        <v>376</v>
      </c>
      <c r="B505" s="60" t="s">
        <v>92</v>
      </c>
      <c r="C505" s="54"/>
      <c r="D505" s="56"/>
      <c r="E505" s="54" t="s">
        <v>966</v>
      </c>
      <c r="F505" s="54" t="s">
        <v>1097</v>
      </c>
      <c r="G505" s="54" t="s">
        <v>27</v>
      </c>
      <c r="H505" s="55" t="s">
        <v>1098</v>
      </c>
      <c r="I505" s="83">
        <v>1</v>
      </c>
      <c r="J505" s="83">
        <v>9</v>
      </c>
      <c r="K505" s="84"/>
      <c r="L505" s="85"/>
      <c r="M505" s="85"/>
    </row>
    <row r="506" spans="1:13" s="61" customFormat="1" ht="15" customHeight="1">
      <c r="A506" s="62">
        <v>377</v>
      </c>
      <c r="B506" s="60" t="s">
        <v>92</v>
      </c>
      <c r="C506" s="54"/>
      <c r="D506" s="56"/>
      <c r="E506" s="54" t="s">
        <v>966</v>
      </c>
      <c r="F506" s="54" t="s">
        <v>1099</v>
      </c>
      <c r="G506" s="54" t="s">
        <v>1100</v>
      </c>
      <c r="H506" s="55" t="s">
        <v>1101</v>
      </c>
      <c r="I506" s="83">
        <v>60</v>
      </c>
      <c r="J506" s="83">
        <v>2460</v>
      </c>
      <c r="K506" s="84"/>
      <c r="L506" s="85"/>
      <c r="M506" s="85"/>
    </row>
    <row r="507" spans="1:13" s="46" customFormat="1" ht="15" customHeight="1">
      <c r="A507" s="81" t="s">
        <v>92</v>
      </c>
      <c r="B507" s="82" t="s">
        <v>92</v>
      </c>
      <c r="C507" s="82"/>
      <c r="D507" s="82"/>
      <c r="E507" s="82"/>
      <c r="F507" s="82"/>
      <c r="G507" s="82"/>
      <c r="H507" s="82"/>
      <c r="I507" s="86">
        <f>SUM(I504:I506)</f>
        <v>64</v>
      </c>
      <c r="J507" s="86">
        <f>SUM(J504:J506)</f>
        <v>2496</v>
      </c>
      <c r="K507" s="86">
        <v>2496</v>
      </c>
      <c r="L507" s="87">
        <v>2.33</v>
      </c>
      <c r="M507" s="87">
        <f>K507*L507</f>
        <v>5815.68</v>
      </c>
    </row>
    <row r="508" spans="1:13" s="61" customFormat="1" ht="15" customHeight="1">
      <c r="A508" s="62">
        <v>378</v>
      </c>
      <c r="B508" s="60">
        <v>124</v>
      </c>
      <c r="C508" s="54" t="s">
        <v>1102</v>
      </c>
      <c r="D508" s="56" t="s">
        <v>26</v>
      </c>
      <c r="E508" s="54" t="s">
        <v>966</v>
      </c>
      <c r="F508" s="54" t="s">
        <v>1103</v>
      </c>
      <c r="G508" s="54" t="s">
        <v>60</v>
      </c>
      <c r="H508" s="55" t="s">
        <v>1104</v>
      </c>
      <c r="I508" s="83">
        <v>11</v>
      </c>
      <c r="J508" s="83">
        <v>244</v>
      </c>
      <c r="K508" s="84"/>
      <c r="L508" s="85"/>
      <c r="M508" s="85"/>
    </row>
    <row r="509" spans="1:13" s="61" customFormat="1" ht="30">
      <c r="A509" s="62">
        <v>379</v>
      </c>
      <c r="B509" s="60" t="s">
        <v>92</v>
      </c>
      <c r="C509" s="54"/>
      <c r="D509" s="56"/>
      <c r="E509" s="54" t="s">
        <v>966</v>
      </c>
      <c r="F509" s="54" t="s">
        <v>1105</v>
      </c>
      <c r="G509" s="54" t="s">
        <v>1266</v>
      </c>
      <c r="H509" s="55" t="s">
        <v>1106</v>
      </c>
      <c r="I509" s="83">
        <v>52</v>
      </c>
      <c r="J509" s="83">
        <v>882</v>
      </c>
      <c r="K509" s="84"/>
      <c r="L509" s="85"/>
      <c r="M509" s="85"/>
    </row>
    <row r="510" spans="1:13" s="61" customFormat="1" ht="15" customHeight="1">
      <c r="A510" s="62">
        <v>380</v>
      </c>
      <c r="B510" s="60" t="s">
        <v>92</v>
      </c>
      <c r="C510" s="54"/>
      <c r="D510" s="56"/>
      <c r="E510" s="54" t="s">
        <v>966</v>
      </c>
      <c r="F510" s="54" t="s">
        <v>1107</v>
      </c>
      <c r="G510" s="54" t="s">
        <v>90</v>
      </c>
      <c r="H510" s="55" t="s">
        <v>1108</v>
      </c>
      <c r="I510" s="83">
        <v>70</v>
      </c>
      <c r="J510" s="83">
        <v>2498</v>
      </c>
      <c r="K510" s="84"/>
      <c r="L510" s="85"/>
      <c r="M510" s="85"/>
    </row>
    <row r="511" spans="1:13" s="61" customFormat="1" ht="15" customHeight="1">
      <c r="A511" s="62">
        <v>381</v>
      </c>
      <c r="B511" s="60" t="s">
        <v>92</v>
      </c>
      <c r="C511" s="54"/>
      <c r="D511" s="56"/>
      <c r="E511" s="54" t="s">
        <v>966</v>
      </c>
      <c r="F511" s="54" t="s">
        <v>1109</v>
      </c>
      <c r="G511" s="54" t="s">
        <v>162</v>
      </c>
      <c r="H511" s="55" t="s">
        <v>1110</v>
      </c>
      <c r="I511" s="83">
        <v>15</v>
      </c>
      <c r="J511" s="83">
        <v>203</v>
      </c>
      <c r="K511" s="84"/>
      <c r="L511" s="85"/>
      <c r="M511" s="85"/>
    </row>
    <row r="512" spans="1:13" s="61" customFormat="1" ht="15" customHeight="1">
      <c r="A512" s="62">
        <v>382</v>
      </c>
      <c r="B512" s="60" t="s">
        <v>92</v>
      </c>
      <c r="C512" s="54"/>
      <c r="D512" s="56"/>
      <c r="E512" s="54" t="s">
        <v>966</v>
      </c>
      <c r="F512" s="54" t="s">
        <v>1111</v>
      </c>
      <c r="G512" s="54" t="s">
        <v>162</v>
      </c>
      <c r="H512" s="55" t="s">
        <v>1112</v>
      </c>
      <c r="I512" s="83">
        <v>2</v>
      </c>
      <c r="J512" s="83">
        <v>3</v>
      </c>
      <c r="K512" s="84"/>
      <c r="L512" s="85"/>
      <c r="M512" s="85"/>
    </row>
    <row r="513" spans="1:13" s="46" customFormat="1" ht="15" customHeight="1">
      <c r="A513" s="81" t="s">
        <v>92</v>
      </c>
      <c r="B513" s="82" t="s">
        <v>92</v>
      </c>
      <c r="C513" s="82"/>
      <c r="D513" s="82"/>
      <c r="E513" s="82"/>
      <c r="F513" s="82"/>
      <c r="G513" s="82"/>
      <c r="H513" s="82"/>
      <c r="I513" s="86">
        <f>SUM(I508:I512)</f>
        <v>150</v>
      </c>
      <c r="J513" s="86">
        <f>SUM(J508:J512)</f>
        <v>3830</v>
      </c>
      <c r="K513" s="86">
        <v>3830</v>
      </c>
      <c r="L513" s="87">
        <v>2.33</v>
      </c>
      <c r="M513" s="87">
        <f>K513*L513</f>
        <v>8923.9</v>
      </c>
    </row>
    <row r="514" spans="1:13" s="61" customFormat="1" ht="15" customHeight="1">
      <c r="A514" s="62">
        <v>383</v>
      </c>
      <c r="B514" s="60">
        <v>125</v>
      </c>
      <c r="C514" s="54" t="s">
        <v>1113</v>
      </c>
      <c r="D514" s="56" t="s">
        <v>26</v>
      </c>
      <c r="E514" s="54" t="s">
        <v>966</v>
      </c>
      <c r="F514" s="54" t="s">
        <v>1114</v>
      </c>
      <c r="G514" s="54" t="s">
        <v>115</v>
      </c>
      <c r="H514" s="55" t="s">
        <v>1115</v>
      </c>
      <c r="I514" s="83">
        <v>30</v>
      </c>
      <c r="J514" s="83">
        <v>386</v>
      </c>
      <c r="K514" s="84"/>
      <c r="L514" s="85"/>
      <c r="M514" s="85"/>
    </row>
    <row r="515" spans="1:13" s="61" customFormat="1" ht="15" customHeight="1">
      <c r="A515" s="62">
        <v>384</v>
      </c>
      <c r="B515" s="60" t="s">
        <v>92</v>
      </c>
      <c r="C515" s="54"/>
      <c r="D515" s="56"/>
      <c r="E515" s="54" t="s">
        <v>966</v>
      </c>
      <c r="F515" s="54" t="s">
        <v>1116</v>
      </c>
      <c r="G515" s="54" t="s">
        <v>35</v>
      </c>
      <c r="H515" s="55" t="s">
        <v>1117</v>
      </c>
      <c r="I515" s="83">
        <v>118</v>
      </c>
      <c r="J515" s="83">
        <v>2933</v>
      </c>
      <c r="K515" s="84"/>
      <c r="L515" s="85"/>
      <c r="M515" s="85"/>
    </row>
    <row r="516" spans="1:13" s="46" customFormat="1" ht="15" customHeight="1">
      <c r="A516" s="81" t="s">
        <v>92</v>
      </c>
      <c r="B516" s="82" t="s">
        <v>92</v>
      </c>
      <c r="C516" s="82"/>
      <c r="D516" s="82"/>
      <c r="E516" s="82"/>
      <c r="F516" s="82"/>
      <c r="G516" s="82"/>
      <c r="H516" s="82"/>
      <c r="I516" s="86">
        <f>SUM(I514:I515)</f>
        <v>148</v>
      </c>
      <c r="J516" s="86">
        <f>SUM(J514:J515)</f>
        <v>3319</v>
      </c>
      <c r="K516" s="86">
        <v>3319</v>
      </c>
      <c r="L516" s="87">
        <v>2.33</v>
      </c>
      <c r="M516" s="87">
        <f>K516*L516</f>
        <v>7733.27</v>
      </c>
    </row>
    <row r="517" spans="1:13" s="61" customFormat="1" ht="15" customHeight="1">
      <c r="A517" s="62">
        <v>385</v>
      </c>
      <c r="B517" s="60">
        <v>126</v>
      </c>
      <c r="C517" s="54" t="s">
        <v>1118</v>
      </c>
      <c r="D517" s="56" t="s">
        <v>26</v>
      </c>
      <c r="E517" s="54" t="s">
        <v>966</v>
      </c>
      <c r="F517" s="54" t="s">
        <v>1119</v>
      </c>
      <c r="G517" s="54" t="s">
        <v>100</v>
      </c>
      <c r="H517" s="55" t="s">
        <v>1120</v>
      </c>
      <c r="I517" s="83">
        <v>33</v>
      </c>
      <c r="J517" s="83">
        <v>686</v>
      </c>
      <c r="K517" s="84"/>
      <c r="L517" s="85"/>
      <c r="M517" s="85"/>
    </row>
    <row r="518" spans="1:13" s="61" customFormat="1" ht="15" customHeight="1">
      <c r="A518" s="62">
        <v>386</v>
      </c>
      <c r="B518" s="60" t="s">
        <v>92</v>
      </c>
      <c r="C518" s="54"/>
      <c r="D518" s="56"/>
      <c r="E518" s="54" t="s">
        <v>966</v>
      </c>
      <c r="F518" s="54" t="s">
        <v>1121</v>
      </c>
      <c r="G518" s="54" t="s">
        <v>72</v>
      </c>
      <c r="H518" s="55" t="s">
        <v>1122</v>
      </c>
      <c r="I518" s="83">
        <v>22</v>
      </c>
      <c r="J518" s="83">
        <v>222</v>
      </c>
      <c r="K518" s="84"/>
      <c r="L518" s="85"/>
      <c r="M518" s="85"/>
    </row>
    <row r="519" spans="1:13" s="61" customFormat="1" ht="15" customHeight="1">
      <c r="A519" s="62">
        <v>387</v>
      </c>
      <c r="B519" s="60" t="s">
        <v>92</v>
      </c>
      <c r="C519" s="54"/>
      <c r="D519" s="56"/>
      <c r="E519" s="54" t="s">
        <v>966</v>
      </c>
      <c r="F519" s="54" t="s">
        <v>1123</v>
      </c>
      <c r="G519" s="54" t="s">
        <v>99</v>
      </c>
      <c r="H519" s="55" t="s">
        <v>1124</v>
      </c>
      <c r="I519" s="83">
        <v>36</v>
      </c>
      <c r="J519" s="83">
        <v>898</v>
      </c>
      <c r="K519" s="84"/>
      <c r="L519" s="85"/>
      <c r="M519" s="85"/>
    </row>
    <row r="520" spans="1:13" s="61" customFormat="1" ht="30">
      <c r="A520" s="62">
        <v>388</v>
      </c>
      <c r="B520" s="60" t="s">
        <v>92</v>
      </c>
      <c r="C520" s="54"/>
      <c r="D520" s="56"/>
      <c r="E520" s="54" t="s">
        <v>966</v>
      </c>
      <c r="F520" s="54" t="s">
        <v>1125</v>
      </c>
      <c r="G520" s="54" t="s">
        <v>122</v>
      </c>
      <c r="H520" s="55" t="s">
        <v>1126</v>
      </c>
      <c r="I520" s="83">
        <v>125</v>
      </c>
      <c r="J520" s="83">
        <v>1856</v>
      </c>
      <c r="K520" s="84"/>
      <c r="L520" s="85"/>
      <c r="M520" s="85"/>
    </row>
    <row r="521" spans="1:13" s="46" customFormat="1" ht="15" customHeight="1">
      <c r="A521" s="81" t="s">
        <v>92</v>
      </c>
      <c r="B521" s="82" t="s">
        <v>92</v>
      </c>
      <c r="C521" s="82"/>
      <c r="D521" s="82"/>
      <c r="E521" s="82"/>
      <c r="F521" s="82"/>
      <c r="G521" s="82"/>
      <c r="H521" s="82"/>
      <c r="I521" s="86">
        <f>SUM(I517:I520)</f>
        <v>216</v>
      </c>
      <c r="J521" s="86">
        <f>SUM(J517:J520)</f>
        <v>3662</v>
      </c>
      <c r="K521" s="86">
        <v>3662</v>
      </c>
      <c r="L521" s="87">
        <v>2.33</v>
      </c>
      <c r="M521" s="87">
        <f>K521*L521</f>
        <v>8532.4600000000009</v>
      </c>
    </row>
    <row r="522" spans="1:13" s="61" customFormat="1" ht="45">
      <c r="A522" s="62">
        <v>389</v>
      </c>
      <c r="B522" s="60">
        <v>127</v>
      </c>
      <c r="C522" s="54" t="s">
        <v>1127</v>
      </c>
      <c r="D522" s="56" t="s">
        <v>26</v>
      </c>
      <c r="E522" s="54" t="s">
        <v>1128</v>
      </c>
      <c r="F522" s="54" t="s">
        <v>1129</v>
      </c>
      <c r="G522" s="54" t="s">
        <v>1130</v>
      </c>
      <c r="H522" s="55" t="s">
        <v>1131</v>
      </c>
      <c r="I522" s="83">
        <v>120</v>
      </c>
      <c r="J522" s="83">
        <v>2494</v>
      </c>
      <c r="K522" s="84"/>
      <c r="L522" s="85"/>
      <c r="M522" s="85"/>
    </row>
    <row r="523" spans="1:13" s="46" customFormat="1" ht="15" customHeight="1">
      <c r="A523" s="81" t="s">
        <v>92</v>
      </c>
      <c r="B523" s="82" t="s">
        <v>92</v>
      </c>
      <c r="C523" s="82"/>
      <c r="D523" s="82"/>
      <c r="E523" s="82"/>
      <c r="F523" s="82"/>
      <c r="G523" s="82"/>
      <c r="H523" s="82"/>
      <c r="I523" s="86">
        <v>120</v>
      </c>
      <c r="J523" s="86">
        <v>2494</v>
      </c>
      <c r="K523" s="86">
        <v>2500</v>
      </c>
      <c r="L523" s="87">
        <v>2.33</v>
      </c>
      <c r="M523" s="87">
        <f>K523*L523</f>
        <v>5825</v>
      </c>
    </row>
    <row r="524" spans="1:13" s="61" customFormat="1" ht="15" customHeight="1">
      <c r="A524" s="62">
        <v>390</v>
      </c>
      <c r="B524" s="60">
        <v>128</v>
      </c>
      <c r="C524" s="54" t="s">
        <v>1132</v>
      </c>
      <c r="D524" s="56" t="s">
        <v>26</v>
      </c>
      <c r="E524" s="54" t="s">
        <v>1128</v>
      </c>
      <c r="F524" s="54" t="s">
        <v>1133</v>
      </c>
      <c r="G524" s="54" t="s">
        <v>1134</v>
      </c>
      <c r="H524" s="55" t="s">
        <v>1135</v>
      </c>
      <c r="I524" s="83">
        <v>31</v>
      </c>
      <c r="J524" s="83">
        <v>35</v>
      </c>
      <c r="K524" s="84"/>
      <c r="L524" s="85"/>
      <c r="M524" s="85"/>
    </row>
    <row r="525" spans="1:13" s="61" customFormat="1" ht="15" customHeight="1">
      <c r="A525" s="62">
        <v>391</v>
      </c>
      <c r="B525" s="60" t="s">
        <v>92</v>
      </c>
      <c r="C525" s="54"/>
      <c r="D525" s="56"/>
      <c r="E525" s="54" t="s">
        <v>1128</v>
      </c>
      <c r="F525" s="54" t="s">
        <v>1136</v>
      </c>
      <c r="G525" s="54" t="s">
        <v>82</v>
      </c>
      <c r="H525" s="55" t="s">
        <v>1137</v>
      </c>
      <c r="I525" s="83">
        <v>11</v>
      </c>
      <c r="J525" s="83">
        <v>230</v>
      </c>
      <c r="K525" s="84"/>
      <c r="L525" s="85"/>
      <c r="M525" s="85"/>
    </row>
    <row r="526" spans="1:13" s="61" customFormat="1" ht="15" customHeight="1">
      <c r="A526" s="62">
        <v>392</v>
      </c>
      <c r="B526" s="60" t="s">
        <v>92</v>
      </c>
      <c r="C526" s="60"/>
      <c r="D526" s="60"/>
      <c r="E526" s="54" t="s">
        <v>1128</v>
      </c>
      <c r="F526" s="54" t="s">
        <v>1138</v>
      </c>
      <c r="G526" s="55" t="s">
        <v>1139</v>
      </c>
      <c r="H526" s="55" t="s">
        <v>1140</v>
      </c>
      <c r="I526" s="83">
        <v>71</v>
      </c>
      <c r="J526" s="83">
        <v>2601</v>
      </c>
      <c r="K526" s="84"/>
      <c r="L526" s="85"/>
      <c r="M526" s="85"/>
    </row>
    <row r="527" spans="1:13" s="46" customFormat="1" ht="15" customHeight="1">
      <c r="A527" s="81" t="s">
        <v>92</v>
      </c>
      <c r="B527" s="82" t="s">
        <v>92</v>
      </c>
      <c r="C527" s="82"/>
      <c r="D527" s="82"/>
      <c r="E527" s="82"/>
      <c r="F527" s="82"/>
      <c r="G527" s="82"/>
      <c r="H527" s="82"/>
      <c r="I527" s="86">
        <f>SUM(I524:I526)</f>
        <v>113</v>
      </c>
      <c r="J527" s="86">
        <f>SUM(J524:J526)</f>
        <v>2866</v>
      </c>
      <c r="K527" s="86">
        <v>2866</v>
      </c>
      <c r="L527" s="87">
        <v>2.33</v>
      </c>
      <c r="M527" s="87">
        <f>K527*L527</f>
        <v>6677.7800000000007</v>
      </c>
    </row>
    <row r="528" spans="1:13" s="61" customFormat="1" ht="30">
      <c r="A528" s="62">
        <v>393</v>
      </c>
      <c r="B528" s="60">
        <v>129</v>
      </c>
      <c r="C528" s="54" t="s">
        <v>1141</v>
      </c>
      <c r="D528" s="56" t="s">
        <v>26</v>
      </c>
      <c r="E528" s="54" t="s">
        <v>1128</v>
      </c>
      <c r="F528" s="54" t="s">
        <v>1142</v>
      </c>
      <c r="G528" s="54" t="s">
        <v>85</v>
      </c>
      <c r="H528" s="55" t="s">
        <v>1143</v>
      </c>
      <c r="I528" s="83">
        <v>61</v>
      </c>
      <c r="J528" s="83">
        <v>1309</v>
      </c>
      <c r="K528" s="84"/>
      <c r="L528" s="85"/>
      <c r="M528" s="85"/>
    </row>
    <row r="529" spans="1:13" s="46" customFormat="1" ht="15" customHeight="1">
      <c r="A529" s="81" t="s">
        <v>92</v>
      </c>
      <c r="B529" s="82" t="s">
        <v>92</v>
      </c>
      <c r="C529" s="82"/>
      <c r="D529" s="82"/>
      <c r="E529" s="82"/>
      <c r="F529" s="82"/>
      <c r="G529" s="82"/>
      <c r="H529" s="82"/>
      <c r="I529" s="86">
        <v>61</v>
      </c>
      <c r="J529" s="86">
        <v>1309</v>
      </c>
      <c r="K529" s="86">
        <v>1500</v>
      </c>
      <c r="L529" s="87">
        <v>2.33</v>
      </c>
      <c r="M529" s="87">
        <f>K529*L529</f>
        <v>3495</v>
      </c>
    </row>
    <row r="530" spans="1:13" s="61" customFormat="1" ht="15" customHeight="1">
      <c r="A530" s="62">
        <v>394</v>
      </c>
      <c r="B530" s="60">
        <v>130</v>
      </c>
      <c r="C530" s="54" t="s">
        <v>1144</v>
      </c>
      <c r="D530" s="56" t="s">
        <v>26</v>
      </c>
      <c r="E530" s="54" t="s">
        <v>1128</v>
      </c>
      <c r="F530" s="54" t="s">
        <v>1145</v>
      </c>
      <c r="G530" s="54" t="s">
        <v>67</v>
      </c>
      <c r="H530" s="55" t="s">
        <v>1146</v>
      </c>
      <c r="I530" s="83">
        <v>100</v>
      </c>
      <c r="J530" s="83">
        <v>4100</v>
      </c>
      <c r="K530" s="84"/>
      <c r="L530" s="85"/>
      <c r="M530" s="85"/>
    </row>
    <row r="531" spans="1:13" s="46" customFormat="1" ht="15" customHeight="1">
      <c r="A531" s="81" t="s">
        <v>92</v>
      </c>
      <c r="B531" s="82" t="s">
        <v>92</v>
      </c>
      <c r="C531" s="82"/>
      <c r="D531" s="82"/>
      <c r="E531" s="82"/>
      <c r="F531" s="82"/>
      <c r="G531" s="82"/>
      <c r="H531" s="82"/>
      <c r="I531" s="86">
        <v>100</v>
      </c>
      <c r="J531" s="86">
        <v>4100</v>
      </c>
      <c r="K531" s="86">
        <v>4100</v>
      </c>
      <c r="L531" s="87">
        <v>2.33</v>
      </c>
      <c r="M531" s="87">
        <f>K531*L531</f>
        <v>9553</v>
      </c>
    </row>
    <row r="532" spans="1:13" s="61" customFormat="1" ht="15" customHeight="1">
      <c r="A532" s="62">
        <v>395</v>
      </c>
      <c r="B532" s="60">
        <v>131</v>
      </c>
      <c r="C532" s="54" t="s">
        <v>1147</v>
      </c>
      <c r="D532" s="56" t="s">
        <v>26</v>
      </c>
      <c r="E532" s="54" t="s">
        <v>1128</v>
      </c>
      <c r="F532" s="54" t="s">
        <v>1148</v>
      </c>
      <c r="G532" s="54" t="s">
        <v>46</v>
      </c>
      <c r="H532" s="55" t="s">
        <v>1149</v>
      </c>
      <c r="I532" s="83">
        <v>15</v>
      </c>
      <c r="J532" s="83">
        <v>161</v>
      </c>
      <c r="K532" s="84"/>
      <c r="L532" s="85"/>
      <c r="M532" s="85"/>
    </row>
    <row r="533" spans="1:13" s="61" customFormat="1" ht="15" customHeight="1">
      <c r="A533" s="62">
        <v>396</v>
      </c>
      <c r="B533" s="60" t="s">
        <v>92</v>
      </c>
      <c r="C533" s="54"/>
      <c r="D533" s="56"/>
      <c r="E533" s="54" t="s">
        <v>1128</v>
      </c>
      <c r="F533" s="54" t="s">
        <v>1150</v>
      </c>
      <c r="G533" s="54" t="s">
        <v>1151</v>
      </c>
      <c r="H533" s="55" t="s">
        <v>1152</v>
      </c>
      <c r="I533" s="83">
        <v>45</v>
      </c>
      <c r="J533" s="83">
        <v>570</v>
      </c>
      <c r="K533" s="84"/>
      <c r="L533" s="85"/>
      <c r="M533" s="85"/>
    </row>
    <row r="534" spans="1:13" s="46" customFormat="1" ht="15" customHeight="1">
      <c r="A534" s="81" t="s">
        <v>92</v>
      </c>
      <c r="B534" s="82" t="s">
        <v>92</v>
      </c>
      <c r="C534" s="82"/>
      <c r="D534" s="82"/>
      <c r="E534" s="82"/>
      <c r="F534" s="82"/>
      <c r="G534" s="82"/>
      <c r="H534" s="82"/>
      <c r="I534" s="86">
        <f>SUM(I532:I533)</f>
        <v>60</v>
      </c>
      <c r="J534" s="86">
        <f>SUM(J532:J533)</f>
        <v>731</v>
      </c>
      <c r="K534" s="86">
        <v>1500</v>
      </c>
      <c r="L534" s="87">
        <v>2.33</v>
      </c>
      <c r="M534" s="87">
        <f>K534*L534</f>
        <v>3495</v>
      </c>
    </row>
    <row r="535" spans="1:13" s="61" customFormat="1" ht="15" customHeight="1">
      <c r="A535" s="62">
        <v>397</v>
      </c>
      <c r="B535" s="60">
        <v>132</v>
      </c>
      <c r="C535" s="54" t="s">
        <v>1153</v>
      </c>
      <c r="D535" s="56" t="s">
        <v>26</v>
      </c>
      <c r="E535" s="54" t="s">
        <v>1128</v>
      </c>
      <c r="F535" s="54" t="s">
        <v>1154</v>
      </c>
      <c r="G535" s="54" t="s">
        <v>69</v>
      </c>
      <c r="H535" s="55" t="s">
        <v>1155</v>
      </c>
      <c r="I535" s="83">
        <v>43</v>
      </c>
      <c r="J535" s="83">
        <v>635</v>
      </c>
      <c r="K535" s="84"/>
      <c r="L535" s="85"/>
      <c r="M535" s="85"/>
    </row>
    <row r="536" spans="1:13" s="61" customFormat="1" ht="15" customHeight="1">
      <c r="A536" s="62">
        <v>398</v>
      </c>
      <c r="B536" s="60" t="s">
        <v>92</v>
      </c>
      <c r="C536" s="54"/>
      <c r="D536" s="56"/>
      <c r="E536" s="54" t="s">
        <v>1128</v>
      </c>
      <c r="F536" s="54" t="s">
        <v>1156</v>
      </c>
      <c r="G536" s="54" t="s">
        <v>1260</v>
      </c>
      <c r="H536" s="55" t="s">
        <v>1157</v>
      </c>
      <c r="I536" s="83">
        <v>10</v>
      </c>
      <c r="J536" s="83">
        <v>231</v>
      </c>
      <c r="K536" s="84"/>
      <c r="L536" s="85"/>
      <c r="M536" s="85"/>
    </row>
    <row r="537" spans="1:13" s="61" customFormat="1" ht="15" customHeight="1">
      <c r="A537" s="62">
        <v>399</v>
      </c>
      <c r="B537" s="60" t="s">
        <v>92</v>
      </c>
      <c r="C537" s="54"/>
      <c r="D537" s="56"/>
      <c r="E537" s="54" t="s">
        <v>1128</v>
      </c>
      <c r="F537" s="54" t="s">
        <v>1158</v>
      </c>
      <c r="G537" s="54" t="s">
        <v>34</v>
      </c>
      <c r="H537" s="55" t="s">
        <v>1159</v>
      </c>
      <c r="I537" s="83">
        <v>63</v>
      </c>
      <c r="J537" s="83">
        <v>2496</v>
      </c>
      <c r="K537" s="84"/>
      <c r="L537" s="85"/>
      <c r="M537" s="85"/>
    </row>
    <row r="538" spans="1:13" s="46" customFormat="1" ht="15" customHeight="1">
      <c r="A538" s="81" t="s">
        <v>92</v>
      </c>
      <c r="B538" s="82" t="s">
        <v>92</v>
      </c>
      <c r="C538" s="82"/>
      <c r="D538" s="82"/>
      <c r="E538" s="82"/>
      <c r="F538" s="82"/>
      <c r="G538" s="82"/>
      <c r="H538" s="82"/>
      <c r="I538" s="86">
        <f>SUM(I535:I537)</f>
        <v>116</v>
      </c>
      <c r="J538" s="86">
        <f>SUM(J535:J537)</f>
        <v>3362</v>
      </c>
      <c r="K538" s="86">
        <v>3362</v>
      </c>
      <c r="L538" s="87">
        <v>2.33</v>
      </c>
      <c r="M538" s="87">
        <f>K538*L538</f>
        <v>7833.46</v>
      </c>
    </row>
    <row r="539" spans="1:13" s="61" customFormat="1" ht="30">
      <c r="A539" s="62">
        <v>400</v>
      </c>
      <c r="B539" s="60">
        <v>133</v>
      </c>
      <c r="C539" s="54" t="s">
        <v>1160</v>
      </c>
      <c r="D539" s="56" t="s">
        <v>26</v>
      </c>
      <c r="E539" s="54" t="s">
        <v>1128</v>
      </c>
      <c r="F539" s="54" t="s">
        <v>1161</v>
      </c>
      <c r="G539" s="54" t="s">
        <v>45</v>
      </c>
      <c r="H539" s="55" t="s">
        <v>1162</v>
      </c>
      <c r="I539" s="83">
        <v>27</v>
      </c>
      <c r="J539" s="83">
        <v>521</v>
      </c>
      <c r="K539" s="84"/>
      <c r="L539" s="85"/>
      <c r="M539" s="85"/>
    </row>
    <row r="540" spans="1:13" s="61" customFormat="1" ht="15" customHeight="1">
      <c r="A540" s="62">
        <v>401</v>
      </c>
      <c r="B540" s="60" t="s">
        <v>92</v>
      </c>
      <c r="C540" s="54"/>
      <c r="D540" s="56"/>
      <c r="E540" s="54" t="s">
        <v>1128</v>
      </c>
      <c r="F540" s="54" t="s">
        <v>1163</v>
      </c>
      <c r="G540" s="54" t="s">
        <v>133</v>
      </c>
      <c r="H540" s="55" t="s">
        <v>1164</v>
      </c>
      <c r="I540" s="83">
        <v>26</v>
      </c>
      <c r="J540" s="83">
        <v>671</v>
      </c>
      <c r="K540" s="84"/>
      <c r="L540" s="85"/>
      <c r="M540" s="85"/>
    </row>
    <row r="541" spans="1:13" s="61" customFormat="1" ht="15" customHeight="1">
      <c r="A541" s="62">
        <v>402</v>
      </c>
      <c r="B541" s="60" t="s">
        <v>92</v>
      </c>
      <c r="C541" s="54"/>
      <c r="D541" s="56"/>
      <c r="E541" s="54" t="s">
        <v>1128</v>
      </c>
      <c r="F541" s="54" t="s">
        <v>1165</v>
      </c>
      <c r="G541" s="54" t="s">
        <v>28</v>
      </c>
      <c r="H541" s="55" t="s">
        <v>1166</v>
      </c>
      <c r="I541" s="83">
        <v>13</v>
      </c>
      <c r="J541" s="83">
        <v>178</v>
      </c>
      <c r="K541" s="84"/>
      <c r="L541" s="85"/>
      <c r="M541" s="85"/>
    </row>
    <row r="542" spans="1:13" s="61" customFormat="1" ht="15" customHeight="1">
      <c r="A542" s="62">
        <v>403</v>
      </c>
      <c r="B542" s="60" t="s">
        <v>92</v>
      </c>
      <c r="C542" s="54"/>
      <c r="D542" s="56"/>
      <c r="E542" s="54" t="s">
        <v>1128</v>
      </c>
      <c r="F542" s="54" t="s">
        <v>1167</v>
      </c>
      <c r="G542" s="54" t="s">
        <v>84</v>
      </c>
      <c r="H542" s="55" t="s">
        <v>1168</v>
      </c>
      <c r="I542" s="83">
        <v>21</v>
      </c>
      <c r="J542" s="83">
        <v>291</v>
      </c>
      <c r="K542" s="84"/>
      <c r="L542" s="85"/>
      <c r="M542" s="85"/>
    </row>
    <row r="543" spans="1:13" s="46" customFormat="1" ht="15" customHeight="1">
      <c r="A543" s="81" t="s">
        <v>92</v>
      </c>
      <c r="B543" s="82" t="s">
        <v>92</v>
      </c>
      <c r="C543" s="82"/>
      <c r="D543" s="82"/>
      <c r="E543" s="82"/>
      <c r="F543" s="82"/>
      <c r="G543" s="82"/>
      <c r="H543" s="82"/>
      <c r="I543" s="86">
        <f>SUM(I539:I542)</f>
        <v>87</v>
      </c>
      <c r="J543" s="86">
        <f>SUM(J539:J542)</f>
        <v>1661</v>
      </c>
      <c r="K543" s="86">
        <v>1661</v>
      </c>
      <c r="L543" s="87">
        <v>2.33</v>
      </c>
      <c r="M543" s="87">
        <f>K543*L543</f>
        <v>3870.13</v>
      </c>
    </row>
    <row r="544" spans="1:13" s="61" customFormat="1" ht="15" customHeight="1">
      <c r="A544" s="62">
        <v>404</v>
      </c>
      <c r="B544" s="60">
        <v>134</v>
      </c>
      <c r="C544" s="58" t="s">
        <v>1169</v>
      </c>
      <c r="D544" s="57" t="s">
        <v>26</v>
      </c>
      <c r="E544" s="58" t="s">
        <v>1128</v>
      </c>
      <c r="F544" s="58" t="s">
        <v>1170</v>
      </c>
      <c r="G544" s="58" t="s">
        <v>118</v>
      </c>
      <c r="H544" s="59" t="s">
        <v>1171</v>
      </c>
      <c r="I544" s="88">
        <v>89</v>
      </c>
      <c r="J544" s="88">
        <v>1880</v>
      </c>
      <c r="K544" s="84"/>
      <c r="L544" s="85"/>
      <c r="M544" s="85"/>
    </row>
    <row r="545" spans="1:13" s="61" customFormat="1" ht="15" customHeight="1">
      <c r="A545" s="62">
        <v>405</v>
      </c>
      <c r="B545" s="60" t="s">
        <v>92</v>
      </c>
      <c r="C545" s="58"/>
      <c r="D545" s="57"/>
      <c r="E545" s="58" t="s">
        <v>1128</v>
      </c>
      <c r="F545" s="58" t="s">
        <v>1172</v>
      </c>
      <c r="G545" s="58" t="s">
        <v>138</v>
      </c>
      <c r="H545" s="59" t="s">
        <v>1173</v>
      </c>
      <c r="I545" s="88">
        <v>10</v>
      </c>
      <c r="J545" s="88">
        <v>172</v>
      </c>
      <c r="K545" s="84"/>
      <c r="L545" s="85"/>
      <c r="M545" s="85"/>
    </row>
    <row r="546" spans="1:13" s="61" customFormat="1" ht="15" customHeight="1">
      <c r="A546" s="62">
        <v>406</v>
      </c>
      <c r="B546" s="60" t="s">
        <v>92</v>
      </c>
      <c r="C546" s="58"/>
      <c r="D546" s="57"/>
      <c r="E546" s="58" t="s">
        <v>1128</v>
      </c>
      <c r="F546" s="58" t="s">
        <v>1174</v>
      </c>
      <c r="G546" s="58" t="s">
        <v>31</v>
      </c>
      <c r="H546" s="59" t="s">
        <v>1175</v>
      </c>
      <c r="I546" s="88">
        <v>8</v>
      </c>
      <c r="J546" s="88">
        <v>155</v>
      </c>
      <c r="K546" s="84"/>
      <c r="L546" s="85"/>
      <c r="M546" s="85"/>
    </row>
    <row r="547" spans="1:13" s="46" customFormat="1" ht="15" customHeight="1">
      <c r="A547" s="81" t="s">
        <v>92</v>
      </c>
      <c r="B547" s="82" t="s">
        <v>92</v>
      </c>
      <c r="C547" s="82"/>
      <c r="D547" s="82"/>
      <c r="E547" s="82"/>
      <c r="F547" s="82"/>
      <c r="G547" s="82"/>
      <c r="H547" s="82"/>
      <c r="I547" s="86">
        <f>SUM(I544:I546)</f>
        <v>107</v>
      </c>
      <c r="J547" s="86">
        <f>SUM(J544:J546)</f>
        <v>2207</v>
      </c>
      <c r="K547" s="86">
        <v>2207</v>
      </c>
      <c r="L547" s="87">
        <v>2.33</v>
      </c>
      <c r="M547" s="87">
        <f>K547*L547</f>
        <v>5142.3100000000004</v>
      </c>
    </row>
    <row r="548" spans="1:13" s="61" customFormat="1" ht="15" customHeight="1">
      <c r="A548" s="62">
        <v>407</v>
      </c>
      <c r="B548" s="60">
        <v>135</v>
      </c>
      <c r="C548" s="58" t="s">
        <v>1176</v>
      </c>
      <c r="D548" s="57" t="s">
        <v>26</v>
      </c>
      <c r="E548" s="58" t="s">
        <v>1128</v>
      </c>
      <c r="F548" s="58" t="s">
        <v>1177</v>
      </c>
      <c r="G548" s="58" t="s">
        <v>56</v>
      </c>
      <c r="H548" s="59" t="s">
        <v>1178</v>
      </c>
      <c r="I548" s="88">
        <v>47</v>
      </c>
      <c r="J548" s="88">
        <v>1249</v>
      </c>
      <c r="K548" s="84"/>
      <c r="L548" s="85"/>
      <c r="M548" s="85"/>
    </row>
    <row r="549" spans="1:13" s="61" customFormat="1" ht="15" customHeight="1">
      <c r="A549" s="62">
        <v>408</v>
      </c>
      <c r="B549" s="60" t="s">
        <v>92</v>
      </c>
      <c r="C549" s="58"/>
      <c r="D549" s="57"/>
      <c r="E549" s="58" t="s">
        <v>1128</v>
      </c>
      <c r="F549" s="58" t="s">
        <v>1179</v>
      </c>
      <c r="G549" s="58" t="s">
        <v>572</v>
      </c>
      <c r="H549" s="59" t="s">
        <v>1180</v>
      </c>
      <c r="I549" s="88">
        <v>66</v>
      </c>
      <c r="J549" s="88">
        <v>1226</v>
      </c>
      <c r="K549" s="84"/>
      <c r="L549" s="85"/>
      <c r="M549" s="85"/>
    </row>
    <row r="550" spans="1:13" s="61" customFormat="1" ht="15" customHeight="1">
      <c r="A550" s="62">
        <v>409</v>
      </c>
      <c r="B550" s="60" t="s">
        <v>92</v>
      </c>
      <c r="C550" s="58"/>
      <c r="D550" s="57"/>
      <c r="E550" s="58" t="s">
        <v>1128</v>
      </c>
      <c r="F550" s="58" t="s">
        <v>1181</v>
      </c>
      <c r="G550" s="58" t="s">
        <v>160</v>
      </c>
      <c r="H550" s="59" t="s">
        <v>1182</v>
      </c>
      <c r="I550" s="88">
        <v>35</v>
      </c>
      <c r="J550" s="88">
        <v>814</v>
      </c>
      <c r="K550" s="84"/>
      <c r="L550" s="85"/>
      <c r="M550" s="85"/>
    </row>
    <row r="551" spans="1:13" s="61" customFormat="1" ht="15" customHeight="1">
      <c r="A551" s="62">
        <v>410</v>
      </c>
      <c r="B551" s="60" t="s">
        <v>92</v>
      </c>
      <c r="C551" s="58"/>
      <c r="D551" s="57"/>
      <c r="E551" s="58" t="s">
        <v>1128</v>
      </c>
      <c r="F551" s="58" t="s">
        <v>1183</v>
      </c>
      <c r="G551" s="58" t="s">
        <v>155</v>
      </c>
      <c r="H551" s="59" t="s">
        <v>1184</v>
      </c>
      <c r="I551" s="88">
        <v>8</v>
      </c>
      <c r="J551" s="88">
        <v>66</v>
      </c>
      <c r="K551" s="84"/>
      <c r="L551" s="85"/>
      <c r="M551" s="85"/>
    </row>
    <row r="552" spans="1:13" s="46" customFormat="1" ht="15" customHeight="1">
      <c r="A552" s="81" t="s">
        <v>92</v>
      </c>
      <c r="B552" s="82" t="s">
        <v>92</v>
      </c>
      <c r="C552" s="82"/>
      <c r="D552" s="82"/>
      <c r="E552" s="82"/>
      <c r="F552" s="82"/>
      <c r="G552" s="82"/>
      <c r="H552" s="82"/>
      <c r="I552" s="86">
        <f>SUM(I548:I551)</f>
        <v>156</v>
      </c>
      <c r="J552" s="86">
        <f>SUM(J548:J551)</f>
        <v>3355</v>
      </c>
      <c r="K552" s="86">
        <v>3355</v>
      </c>
      <c r="L552" s="87">
        <v>2.33</v>
      </c>
      <c r="M552" s="87">
        <f>K552*L552</f>
        <v>7817.1500000000005</v>
      </c>
    </row>
    <row r="553" spans="1:13" s="61" customFormat="1" ht="15" customHeight="1">
      <c r="A553" s="62">
        <v>411</v>
      </c>
      <c r="B553" s="60">
        <v>136</v>
      </c>
      <c r="C553" s="58" t="s">
        <v>1185</v>
      </c>
      <c r="D553" s="57" t="s">
        <v>26</v>
      </c>
      <c r="E553" s="58" t="s">
        <v>1128</v>
      </c>
      <c r="F553" s="58" t="s">
        <v>1186</v>
      </c>
      <c r="G553" s="58" t="s">
        <v>128</v>
      </c>
      <c r="H553" s="59" t="s">
        <v>1187</v>
      </c>
      <c r="I553" s="88">
        <v>215</v>
      </c>
      <c r="J553" s="88">
        <v>3946</v>
      </c>
      <c r="K553" s="84"/>
      <c r="L553" s="85"/>
      <c r="M553" s="85"/>
    </row>
    <row r="554" spans="1:13" s="46" customFormat="1" ht="15" customHeight="1">
      <c r="A554" s="81" t="s">
        <v>92</v>
      </c>
      <c r="B554" s="82" t="s">
        <v>92</v>
      </c>
      <c r="C554" s="82"/>
      <c r="D554" s="82"/>
      <c r="E554" s="82"/>
      <c r="F554" s="82"/>
      <c r="G554" s="82"/>
      <c r="H554" s="82"/>
      <c r="I554" s="86">
        <v>215</v>
      </c>
      <c r="J554" s="86">
        <v>3946</v>
      </c>
      <c r="K554" s="86">
        <v>3946</v>
      </c>
      <c r="L554" s="87">
        <v>2.33</v>
      </c>
      <c r="M554" s="87">
        <f>K554*L554</f>
        <v>9194.18</v>
      </c>
    </row>
    <row r="555" spans="1:13" s="61" customFormat="1" ht="15" customHeight="1">
      <c r="A555" s="62">
        <v>412</v>
      </c>
      <c r="B555" s="60">
        <v>137</v>
      </c>
      <c r="C555" s="58" t="s">
        <v>1188</v>
      </c>
      <c r="D555" s="57" t="s">
        <v>26</v>
      </c>
      <c r="E555" s="58" t="s">
        <v>1128</v>
      </c>
      <c r="F555" s="58" t="s">
        <v>1189</v>
      </c>
      <c r="G555" s="58" t="s">
        <v>1190</v>
      </c>
      <c r="H555" s="68">
        <v>2248</v>
      </c>
      <c r="I555" s="88">
        <v>18</v>
      </c>
      <c r="J555" s="88">
        <v>194</v>
      </c>
      <c r="K555" s="84"/>
      <c r="L555" s="85"/>
      <c r="M555" s="85"/>
    </row>
    <row r="556" spans="1:13" s="61" customFormat="1" ht="30">
      <c r="A556" s="62">
        <v>413</v>
      </c>
      <c r="B556" s="60" t="s">
        <v>92</v>
      </c>
      <c r="C556" s="58"/>
      <c r="D556" s="57"/>
      <c r="E556" s="58" t="s">
        <v>1128</v>
      </c>
      <c r="F556" s="58" t="s">
        <v>1191</v>
      </c>
      <c r="G556" s="59" t="s">
        <v>1265</v>
      </c>
      <c r="H556" s="59" t="s">
        <v>1192</v>
      </c>
      <c r="I556" s="88">
        <v>31</v>
      </c>
      <c r="J556" s="88">
        <v>1207</v>
      </c>
      <c r="K556" s="84"/>
      <c r="L556" s="85"/>
      <c r="M556" s="85"/>
    </row>
    <row r="557" spans="1:13" s="61" customFormat="1" ht="15" customHeight="1">
      <c r="A557" s="62">
        <v>414</v>
      </c>
      <c r="B557" s="60" t="s">
        <v>92</v>
      </c>
      <c r="C557" s="58"/>
      <c r="D557" s="57"/>
      <c r="E557" s="58" t="s">
        <v>1128</v>
      </c>
      <c r="F557" s="58" t="s">
        <v>1193</v>
      </c>
      <c r="G557" s="58" t="s">
        <v>62</v>
      </c>
      <c r="H557" s="59" t="s">
        <v>1194</v>
      </c>
      <c r="I557" s="88">
        <v>39</v>
      </c>
      <c r="J557" s="88">
        <v>39</v>
      </c>
      <c r="K557" s="84"/>
      <c r="L557" s="85"/>
      <c r="M557" s="85"/>
    </row>
    <row r="558" spans="1:13" s="61" customFormat="1" ht="15" customHeight="1">
      <c r="A558" s="62">
        <v>415</v>
      </c>
      <c r="B558" s="60" t="s">
        <v>92</v>
      </c>
      <c r="C558" s="58"/>
      <c r="D558" s="57"/>
      <c r="E558" s="58" t="s">
        <v>1128</v>
      </c>
      <c r="F558" s="58" t="s">
        <v>1195</v>
      </c>
      <c r="G558" s="58" t="s">
        <v>548</v>
      </c>
      <c r="H558" s="59" t="s">
        <v>1196</v>
      </c>
      <c r="I558" s="88">
        <v>7</v>
      </c>
      <c r="J558" s="88">
        <v>55</v>
      </c>
      <c r="K558" s="84"/>
      <c r="L558" s="85"/>
      <c r="M558" s="85"/>
    </row>
    <row r="559" spans="1:13" s="46" customFormat="1" ht="15" customHeight="1">
      <c r="A559" s="81" t="s">
        <v>92</v>
      </c>
      <c r="B559" s="82" t="s">
        <v>92</v>
      </c>
      <c r="C559" s="82"/>
      <c r="D559" s="82"/>
      <c r="E559" s="82"/>
      <c r="F559" s="82"/>
      <c r="G559" s="82"/>
      <c r="H559" s="82"/>
      <c r="I559" s="86">
        <f>SUM(I555:I558)</f>
        <v>95</v>
      </c>
      <c r="J559" s="86">
        <f>SUM(J555:J558)</f>
        <v>1495</v>
      </c>
      <c r="K559" s="86">
        <v>1500</v>
      </c>
      <c r="L559" s="87">
        <v>2.33</v>
      </c>
      <c r="M559" s="87">
        <f>K559*L559</f>
        <v>3495</v>
      </c>
    </row>
    <row r="560" spans="1:13" s="61" customFormat="1" ht="15" customHeight="1">
      <c r="A560" s="62">
        <v>416</v>
      </c>
      <c r="B560" s="60">
        <v>138</v>
      </c>
      <c r="C560" s="58" t="s">
        <v>1197</v>
      </c>
      <c r="D560" s="57" t="s">
        <v>26</v>
      </c>
      <c r="E560" s="58" t="s">
        <v>1128</v>
      </c>
      <c r="F560" s="58" t="s">
        <v>1198</v>
      </c>
      <c r="G560" s="58" t="s">
        <v>153</v>
      </c>
      <c r="H560" s="59" t="s">
        <v>1199</v>
      </c>
      <c r="I560" s="88">
        <v>25</v>
      </c>
      <c r="J560" s="88">
        <v>342</v>
      </c>
      <c r="K560" s="84"/>
      <c r="L560" s="85"/>
      <c r="M560" s="85"/>
    </row>
    <row r="561" spans="1:13" s="61" customFormat="1" ht="15" customHeight="1">
      <c r="A561" s="62">
        <v>417</v>
      </c>
      <c r="B561" s="60" t="s">
        <v>92</v>
      </c>
      <c r="C561" s="58"/>
      <c r="D561" s="57"/>
      <c r="E561" s="58" t="s">
        <v>1128</v>
      </c>
      <c r="F561" s="58" t="s">
        <v>1200</v>
      </c>
      <c r="G561" s="58" t="s">
        <v>147</v>
      </c>
      <c r="H561" s="59" t="s">
        <v>802</v>
      </c>
      <c r="I561" s="88">
        <v>11</v>
      </c>
      <c r="J561" s="88">
        <v>198</v>
      </c>
      <c r="K561" s="84"/>
      <c r="L561" s="85"/>
      <c r="M561" s="85"/>
    </row>
    <row r="562" spans="1:13" s="61" customFormat="1" ht="15" customHeight="1">
      <c r="A562" s="62">
        <v>418</v>
      </c>
      <c r="B562" s="60" t="s">
        <v>92</v>
      </c>
      <c r="C562" s="58"/>
      <c r="D562" s="57"/>
      <c r="E562" s="58" t="s">
        <v>1128</v>
      </c>
      <c r="F562" s="58" t="s">
        <v>1201</v>
      </c>
      <c r="G562" s="58" t="s">
        <v>263</v>
      </c>
      <c r="H562" s="59" t="s">
        <v>1202</v>
      </c>
      <c r="I562" s="88">
        <v>39</v>
      </c>
      <c r="J562" s="88">
        <v>771</v>
      </c>
      <c r="K562" s="84"/>
      <c r="L562" s="85"/>
      <c r="M562" s="85"/>
    </row>
    <row r="563" spans="1:13" s="61" customFormat="1" ht="15" customHeight="1">
      <c r="A563" s="62">
        <v>419</v>
      </c>
      <c r="B563" s="60" t="s">
        <v>92</v>
      </c>
      <c r="C563" s="58"/>
      <c r="D563" s="57"/>
      <c r="E563" s="58" t="s">
        <v>1128</v>
      </c>
      <c r="F563" s="58" t="s">
        <v>1203</v>
      </c>
      <c r="G563" s="58" t="s">
        <v>161</v>
      </c>
      <c r="H563" s="59" t="s">
        <v>1204</v>
      </c>
      <c r="I563" s="88">
        <v>3</v>
      </c>
      <c r="J563" s="88">
        <v>38</v>
      </c>
      <c r="K563" s="84"/>
      <c r="L563" s="85"/>
      <c r="M563" s="85"/>
    </row>
    <row r="564" spans="1:13" s="61" customFormat="1" ht="15" customHeight="1">
      <c r="A564" s="62">
        <v>420</v>
      </c>
      <c r="B564" s="60" t="s">
        <v>92</v>
      </c>
      <c r="C564" s="58"/>
      <c r="D564" s="57"/>
      <c r="E564" s="58" t="s">
        <v>1128</v>
      </c>
      <c r="F564" s="58" t="s">
        <v>1205</v>
      </c>
      <c r="G564" s="58" t="s">
        <v>136</v>
      </c>
      <c r="H564" s="59" t="s">
        <v>1206</v>
      </c>
      <c r="I564" s="88">
        <v>25</v>
      </c>
      <c r="J564" s="88">
        <v>666</v>
      </c>
      <c r="K564" s="84"/>
      <c r="L564" s="85"/>
      <c r="M564" s="85"/>
    </row>
    <row r="565" spans="1:13" s="61" customFormat="1" ht="30">
      <c r="A565" s="62">
        <v>421</v>
      </c>
      <c r="B565" s="60" t="s">
        <v>92</v>
      </c>
      <c r="C565" s="58"/>
      <c r="D565" s="57"/>
      <c r="E565" s="58" t="s">
        <v>1128</v>
      </c>
      <c r="F565" s="58" t="s">
        <v>1207</v>
      </c>
      <c r="G565" s="58" t="s">
        <v>76</v>
      </c>
      <c r="H565" s="59" t="s">
        <v>1208</v>
      </c>
      <c r="I565" s="88">
        <v>37</v>
      </c>
      <c r="J565" s="88">
        <v>631</v>
      </c>
      <c r="K565" s="84"/>
      <c r="L565" s="85"/>
      <c r="M565" s="85"/>
    </row>
    <row r="566" spans="1:13" s="46" customFormat="1" ht="15" customHeight="1">
      <c r="A566" s="81" t="s">
        <v>92</v>
      </c>
      <c r="B566" s="82" t="s">
        <v>92</v>
      </c>
      <c r="C566" s="82"/>
      <c r="D566" s="82"/>
      <c r="E566" s="82"/>
      <c r="F566" s="82"/>
      <c r="G566" s="82"/>
      <c r="H566" s="82"/>
      <c r="I566" s="86">
        <f>SUM(I560:I565)</f>
        <v>140</v>
      </c>
      <c r="J566" s="86">
        <f>SUM(J560:J565)</f>
        <v>2646</v>
      </c>
      <c r="K566" s="86">
        <v>2646</v>
      </c>
      <c r="L566" s="87">
        <v>2.33</v>
      </c>
      <c r="M566" s="87">
        <f>K566*L566</f>
        <v>6165.18</v>
      </c>
    </row>
    <row r="567" spans="1:13" s="61" customFormat="1" ht="15" customHeight="1">
      <c r="A567" s="62">
        <v>422</v>
      </c>
      <c r="B567" s="60">
        <v>139</v>
      </c>
      <c r="C567" s="58" t="s">
        <v>1209</v>
      </c>
      <c r="D567" s="57" t="s">
        <v>26</v>
      </c>
      <c r="E567" s="58" t="s">
        <v>1128</v>
      </c>
      <c r="F567" s="58" t="s">
        <v>1210</v>
      </c>
      <c r="G567" s="58" t="s">
        <v>64</v>
      </c>
      <c r="H567" s="59" t="s">
        <v>1211</v>
      </c>
      <c r="I567" s="88">
        <v>63</v>
      </c>
      <c r="J567" s="88">
        <v>2502</v>
      </c>
      <c r="K567" s="84"/>
      <c r="L567" s="85"/>
      <c r="M567" s="85"/>
    </row>
    <row r="568" spans="1:13" s="61" customFormat="1" ht="15" customHeight="1">
      <c r="A568" s="62">
        <v>423</v>
      </c>
      <c r="B568" s="60" t="s">
        <v>92</v>
      </c>
      <c r="C568" s="58"/>
      <c r="D568" s="57"/>
      <c r="E568" s="58" t="s">
        <v>1128</v>
      </c>
      <c r="F568" s="58" t="s">
        <v>1212</v>
      </c>
      <c r="G568" s="58" t="s">
        <v>42</v>
      </c>
      <c r="H568" s="59" t="s">
        <v>1213</v>
      </c>
      <c r="I568" s="88">
        <v>13</v>
      </c>
      <c r="J568" s="88">
        <v>228</v>
      </c>
      <c r="K568" s="84"/>
      <c r="L568" s="85"/>
      <c r="M568" s="85"/>
    </row>
    <row r="569" spans="1:13" s="46" customFormat="1" ht="15" customHeight="1">
      <c r="A569" s="81" t="s">
        <v>92</v>
      </c>
      <c r="B569" s="82" t="s">
        <v>92</v>
      </c>
      <c r="C569" s="82"/>
      <c r="D569" s="82"/>
      <c r="E569" s="82"/>
      <c r="F569" s="82"/>
      <c r="G569" s="82"/>
      <c r="H569" s="82"/>
      <c r="I569" s="86">
        <f>SUM(I567:I568)</f>
        <v>76</v>
      </c>
      <c r="J569" s="86">
        <f>SUM(J567:J568)</f>
        <v>2730</v>
      </c>
      <c r="K569" s="86">
        <v>2730</v>
      </c>
      <c r="L569" s="87">
        <v>2.33</v>
      </c>
      <c r="M569" s="87">
        <f>K569*L569</f>
        <v>6360.9000000000005</v>
      </c>
    </row>
    <row r="570" spans="1:13" s="61" customFormat="1" ht="15" customHeight="1">
      <c r="A570" s="62">
        <v>424</v>
      </c>
      <c r="B570" s="60">
        <v>140</v>
      </c>
      <c r="C570" s="58" t="s">
        <v>1214</v>
      </c>
      <c r="D570" s="57" t="s">
        <v>26</v>
      </c>
      <c r="E570" s="58" t="s">
        <v>1128</v>
      </c>
      <c r="F570" s="58" t="s">
        <v>1215</v>
      </c>
      <c r="G570" s="58" t="s">
        <v>183</v>
      </c>
      <c r="H570" s="59" t="s">
        <v>1216</v>
      </c>
      <c r="I570" s="88">
        <v>108</v>
      </c>
      <c r="J570" s="88">
        <v>2631</v>
      </c>
      <c r="K570" s="84"/>
      <c r="L570" s="85"/>
      <c r="M570" s="85"/>
    </row>
    <row r="571" spans="1:13" s="61" customFormat="1" ht="15" customHeight="1">
      <c r="A571" s="62">
        <v>425</v>
      </c>
      <c r="B571" s="60" t="s">
        <v>92</v>
      </c>
      <c r="C571" s="58"/>
      <c r="D571" s="57"/>
      <c r="E571" s="58" t="s">
        <v>1128</v>
      </c>
      <c r="F571" s="58" t="s">
        <v>1217</v>
      </c>
      <c r="G571" s="58" t="s">
        <v>56</v>
      </c>
      <c r="H571" s="59" t="s">
        <v>1218</v>
      </c>
      <c r="I571" s="88">
        <v>2</v>
      </c>
      <c r="J571" s="88">
        <v>2</v>
      </c>
      <c r="K571" s="84"/>
      <c r="L571" s="85"/>
      <c r="M571" s="85"/>
    </row>
    <row r="572" spans="1:13" s="61" customFormat="1" ht="15" customHeight="1">
      <c r="A572" s="62">
        <v>426</v>
      </c>
      <c r="B572" s="60" t="s">
        <v>92</v>
      </c>
      <c r="C572" s="58"/>
      <c r="D572" s="57"/>
      <c r="E572" s="58" t="s">
        <v>1128</v>
      </c>
      <c r="F572" s="58" t="s">
        <v>1219</v>
      </c>
      <c r="G572" s="58" t="s">
        <v>157</v>
      </c>
      <c r="H572" s="59" t="s">
        <v>1220</v>
      </c>
      <c r="I572" s="88">
        <v>16</v>
      </c>
      <c r="J572" s="88">
        <v>16</v>
      </c>
      <c r="K572" s="84"/>
      <c r="L572" s="85"/>
      <c r="M572" s="85"/>
    </row>
    <row r="573" spans="1:13" s="61" customFormat="1" ht="15" customHeight="1">
      <c r="A573" s="62">
        <v>427</v>
      </c>
      <c r="B573" s="60" t="s">
        <v>92</v>
      </c>
      <c r="C573" s="58"/>
      <c r="D573" s="57"/>
      <c r="E573" s="58" t="s">
        <v>1128</v>
      </c>
      <c r="F573" s="58" t="s">
        <v>1221</v>
      </c>
      <c r="G573" s="58" t="s">
        <v>56</v>
      </c>
      <c r="H573" s="59" t="s">
        <v>1222</v>
      </c>
      <c r="I573" s="88">
        <v>25</v>
      </c>
      <c r="J573" s="88">
        <v>666</v>
      </c>
      <c r="K573" s="84"/>
      <c r="L573" s="85"/>
      <c r="M573" s="85"/>
    </row>
    <row r="574" spans="1:13" s="61" customFormat="1" ht="15" customHeight="1">
      <c r="A574" s="62">
        <v>428</v>
      </c>
      <c r="B574" s="60" t="s">
        <v>92</v>
      </c>
      <c r="C574" s="60"/>
      <c r="D574" s="60"/>
      <c r="E574" s="58" t="s">
        <v>1128</v>
      </c>
      <c r="F574" s="58" t="s">
        <v>1223</v>
      </c>
      <c r="G574" s="58" t="s">
        <v>157</v>
      </c>
      <c r="H574" s="59" t="s">
        <v>1224</v>
      </c>
      <c r="I574" s="88">
        <v>26</v>
      </c>
      <c r="J574" s="88">
        <v>590</v>
      </c>
      <c r="K574" s="84"/>
      <c r="L574" s="85"/>
      <c r="M574" s="85"/>
    </row>
    <row r="575" spans="1:13" s="46" customFormat="1" ht="15" customHeight="1">
      <c r="A575" s="81" t="s">
        <v>92</v>
      </c>
      <c r="B575" s="82" t="s">
        <v>92</v>
      </c>
      <c r="C575" s="82"/>
      <c r="D575" s="82"/>
      <c r="E575" s="82"/>
      <c r="F575" s="82"/>
      <c r="G575" s="82"/>
      <c r="H575" s="82"/>
      <c r="I575" s="86">
        <f>SUM(I570:I574)</f>
        <v>177</v>
      </c>
      <c r="J575" s="86">
        <f>SUM(J570:J574)</f>
        <v>3905</v>
      </c>
      <c r="K575" s="86">
        <v>3905</v>
      </c>
      <c r="L575" s="87">
        <v>2.33</v>
      </c>
      <c r="M575" s="87">
        <f>K575*L575</f>
        <v>9098.65</v>
      </c>
    </row>
    <row r="576" spans="1:13" s="61" customFormat="1" ht="15" customHeight="1">
      <c r="A576" s="62">
        <v>429</v>
      </c>
      <c r="B576" s="60">
        <v>141</v>
      </c>
      <c r="C576" s="58" t="s">
        <v>1225</v>
      </c>
      <c r="D576" s="57" t="s">
        <v>26</v>
      </c>
      <c r="E576" s="58" t="s">
        <v>1128</v>
      </c>
      <c r="F576" s="58" t="s">
        <v>1226</v>
      </c>
      <c r="G576" s="58" t="s">
        <v>66</v>
      </c>
      <c r="H576" s="59" t="s">
        <v>1227</v>
      </c>
      <c r="I576" s="88">
        <v>41</v>
      </c>
      <c r="J576" s="88">
        <v>990</v>
      </c>
      <c r="K576" s="84"/>
      <c r="L576" s="85"/>
      <c r="M576" s="85"/>
    </row>
    <row r="577" spans="1:13" s="61" customFormat="1" ht="15" customHeight="1">
      <c r="A577" s="62">
        <v>430</v>
      </c>
      <c r="B577" s="60" t="s">
        <v>92</v>
      </c>
      <c r="C577" s="54"/>
      <c r="D577" s="56"/>
      <c r="E577" s="54" t="s">
        <v>1128</v>
      </c>
      <c r="F577" s="54" t="s">
        <v>1228</v>
      </c>
      <c r="G577" s="54" t="s">
        <v>584</v>
      </c>
      <c r="H577" s="55" t="s">
        <v>1229</v>
      </c>
      <c r="I577" s="83">
        <v>36</v>
      </c>
      <c r="J577" s="83">
        <v>851</v>
      </c>
      <c r="K577" s="84"/>
      <c r="L577" s="85"/>
      <c r="M577" s="85"/>
    </row>
    <row r="578" spans="1:13" s="61" customFormat="1" ht="15" customHeight="1">
      <c r="A578" s="62">
        <v>431</v>
      </c>
      <c r="B578" s="60" t="s">
        <v>92</v>
      </c>
      <c r="C578" s="54"/>
      <c r="D578" s="56"/>
      <c r="E578" s="54" t="s">
        <v>1128</v>
      </c>
      <c r="F578" s="54" t="s">
        <v>1230</v>
      </c>
      <c r="G578" s="54" t="s">
        <v>145</v>
      </c>
      <c r="H578" s="55" t="s">
        <v>1231</v>
      </c>
      <c r="I578" s="83">
        <v>13</v>
      </c>
      <c r="J578" s="83">
        <v>56</v>
      </c>
      <c r="K578" s="84"/>
      <c r="L578" s="85"/>
      <c r="M578" s="85"/>
    </row>
    <row r="579" spans="1:13" s="61" customFormat="1" ht="15" customHeight="1">
      <c r="A579" s="62">
        <v>432</v>
      </c>
      <c r="B579" s="60" t="s">
        <v>92</v>
      </c>
      <c r="C579" s="54"/>
      <c r="D579" s="56"/>
      <c r="E579" s="54" t="s">
        <v>1128</v>
      </c>
      <c r="F579" s="54" t="s">
        <v>1232</v>
      </c>
      <c r="G579" s="54" t="s">
        <v>1100</v>
      </c>
      <c r="H579" s="55" t="s">
        <v>1233</v>
      </c>
      <c r="I579" s="83">
        <v>87</v>
      </c>
      <c r="J579" s="83">
        <v>1248</v>
      </c>
      <c r="K579" s="84"/>
      <c r="L579" s="85"/>
      <c r="M579" s="85"/>
    </row>
    <row r="580" spans="1:13" s="46" customFormat="1" ht="15" customHeight="1">
      <c r="A580" s="62">
        <v>433</v>
      </c>
      <c r="B580" s="60" t="s">
        <v>92</v>
      </c>
      <c r="C580" s="54"/>
      <c r="D580" s="56"/>
      <c r="E580" s="54" t="s">
        <v>1128</v>
      </c>
      <c r="F580" s="54" t="s">
        <v>1234</v>
      </c>
      <c r="G580" s="54" t="s">
        <v>98</v>
      </c>
      <c r="H580" s="55" t="s">
        <v>1235</v>
      </c>
      <c r="I580" s="83">
        <v>5</v>
      </c>
      <c r="J580" s="83">
        <v>40</v>
      </c>
      <c r="K580" s="84"/>
      <c r="L580" s="85"/>
      <c r="M580" s="85"/>
    </row>
    <row r="581" spans="1:13" s="46" customFormat="1" ht="15" customHeight="1">
      <c r="A581" s="62">
        <v>434</v>
      </c>
      <c r="B581" s="60" t="s">
        <v>92</v>
      </c>
      <c r="C581" s="54"/>
      <c r="D581" s="56"/>
      <c r="E581" s="54" t="s">
        <v>1128</v>
      </c>
      <c r="F581" s="54" t="s">
        <v>1236</v>
      </c>
      <c r="G581" s="54" t="s">
        <v>149</v>
      </c>
      <c r="H581" s="55" t="s">
        <v>1237</v>
      </c>
      <c r="I581" s="83">
        <v>4</v>
      </c>
      <c r="J581" s="83">
        <v>35</v>
      </c>
      <c r="K581" s="84"/>
      <c r="L581" s="85"/>
      <c r="M581" s="85"/>
    </row>
    <row r="582" spans="1:13" s="46" customFormat="1" ht="15" customHeight="1">
      <c r="A582" s="81" t="s">
        <v>92</v>
      </c>
      <c r="B582" s="82" t="s">
        <v>92</v>
      </c>
      <c r="C582" s="82"/>
      <c r="D582" s="82"/>
      <c r="E582" s="82"/>
      <c r="F582" s="82"/>
      <c r="G582" s="82"/>
      <c r="H582" s="82"/>
      <c r="I582" s="86">
        <f>SUM(I576:I581)</f>
        <v>186</v>
      </c>
      <c r="J582" s="86">
        <f>SUM(J576:J581)</f>
        <v>3220</v>
      </c>
      <c r="K582" s="86">
        <v>3220</v>
      </c>
      <c r="L582" s="87">
        <v>2.33</v>
      </c>
      <c r="M582" s="87">
        <f>K582*L582</f>
        <v>7502.6</v>
      </c>
    </row>
    <row r="583" spans="1:13" s="46" customFormat="1" ht="30">
      <c r="A583" s="62">
        <v>435</v>
      </c>
      <c r="B583" s="60">
        <v>142</v>
      </c>
      <c r="C583" s="54" t="s">
        <v>1238</v>
      </c>
      <c r="D583" s="56" t="s">
        <v>26</v>
      </c>
      <c r="E583" s="54" t="s">
        <v>1128</v>
      </c>
      <c r="F583" s="54" t="s">
        <v>1239</v>
      </c>
      <c r="G583" s="55" t="s">
        <v>1240</v>
      </c>
      <c r="H583" s="55" t="s">
        <v>1241</v>
      </c>
      <c r="I583" s="83">
        <v>36</v>
      </c>
      <c r="J583" s="83">
        <v>569</v>
      </c>
      <c r="K583" s="84"/>
      <c r="L583" s="85"/>
      <c r="M583" s="85"/>
    </row>
    <row r="584" spans="1:13" s="46" customFormat="1" ht="45">
      <c r="A584" s="62">
        <v>436</v>
      </c>
      <c r="B584" s="60" t="s">
        <v>92</v>
      </c>
      <c r="C584" s="54"/>
      <c r="D584" s="56"/>
      <c r="E584" s="54" t="s">
        <v>1128</v>
      </c>
      <c r="F584" s="54" t="s">
        <v>1242</v>
      </c>
      <c r="G584" s="54" t="s">
        <v>767</v>
      </c>
      <c r="H584" s="55" t="s">
        <v>1243</v>
      </c>
      <c r="I584" s="83">
        <v>265</v>
      </c>
      <c r="J584" s="83">
        <v>4266</v>
      </c>
      <c r="K584" s="84"/>
      <c r="L584" s="85"/>
      <c r="M584" s="85"/>
    </row>
    <row r="585" spans="1:13" s="46" customFormat="1" ht="15" customHeight="1">
      <c r="A585" s="81" t="s">
        <v>92</v>
      </c>
      <c r="B585" s="82" t="s">
        <v>92</v>
      </c>
      <c r="C585" s="82"/>
      <c r="D585" s="82"/>
      <c r="E585" s="82"/>
      <c r="F585" s="82"/>
      <c r="G585" s="82"/>
      <c r="H585" s="82"/>
      <c r="I585" s="86">
        <f>SUM(I583:I584)</f>
        <v>301</v>
      </c>
      <c r="J585" s="86">
        <f>SUM(J583:J584)</f>
        <v>4835</v>
      </c>
      <c r="K585" s="86">
        <v>4835</v>
      </c>
      <c r="L585" s="87">
        <v>2.33</v>
      </c>
      <c r="M585" s="87">
        <f>K585*L585</f>
        <v>11265.550000000001</v>
      </c>
    </row>
    <row r="586" spans="1:13" s="46" customFormat="1" ht="15" customHeight="1">
      <c r="A586" s="62">
        <v>437</v>
      </c>
      <c r="B586" s="60">
        <v>143</v>
      </c>
      <c r="C586" s="54" t="s">
        <v>1244</v>
      </c>
      <c r="D586" s="56" t="s">
        <v>26</v>
      </c>
      <c r="E586" s="54" t="s">
        <v>1128</v>
      </c>
      <c r="F586" s="54" t="s">
        <v>1245</v>
      </c>
      <c r="G586" s="54" t="s">
        <v>72</v>
      </c>
      <c r="H586" s="55" t="s">
        <v>1246</v>
      </c>
      <c r="I586" s="83">
        <v>98</v>
      </c>
      <c r="J586" s="83">
        <v>2775</v>
      </c>
      <c r="K586" s="84"/>
      <c r="L586" s="85"/>
      <c r="M586" s="85"/>
    </row>
    <row r="587" spans="1:13" s="46" customFormat="1" ht="15" customHeight="1">
      <c r="A587" s="62">
        <v>438</v>
      </c>
      <c r="B587" s="60" t="s">
        <v>92</v>
      </c>
      <c r="C587" s="54"/>
      <c r="D587" s="56"/>
      <c r="E587" s="54" t="s">
        <v>1128</v>
      </c>
      <c r="F587" s="54" t="s">
        <v>1247</v>
      </c>
      <c r="G587" s="54" t="s">
        <v>123</v>
      </c>
      <c r="H587" s="55" t="s">
        <v>485</v>
      </c>
      <c r="I587" s="83">
        <v>29</v>
      </c>
      <c r="J587" s="83">
        <v>455</v>
      </c>
      <c r="K587" s="84"/>
      <c r="L587" s="85"/>
      <c r="M587" s="85"/>
    </row>
    <row r="588" spans="1:13" s="46" customFormat="1" ht="15" customHeight="1">
      <c r="A588" s="62">
        <v>439</v>
      </c>
      <c r="B588" s="60" t="s">
        <v>92</v>
      </c>
      <c r="C588" s="60"/>
      <c r="D588" s="60"/>
      <c r="E588" s="54" t="s">
        <v>1128</v>
      </c>
      <c r="F588" s="54" t="s">
        <v>1248</v>
      </c>
      <c r="G588" s="54" t="s">
        <v>100</v>
      </c>
      <c r="H588" s="55" t="s">
        <v>1249</v>
      </c>
      <c r="I588" s="83">
        <v>45</v>
      </c>
      <c r="J588" s="83">
        <v>710</v>
      </c>
      <c r="K588" s="84"/>
      <c r="L588" s="85"/>
      <c r="M588" s="85"/>
    </row>
    <row r="589" spans="1:13" s="46" customFormat="1" ht="15" customHeight="1">
      <c r="A589" s="81" t="s">
        <v>92</v>
      </c>
      <c r="B589" s="82" t="s">
        <v>92</v>
      </c>
      <c r="C589" s="82"/>
      <c r="D589" s="82"/>
      <c r="E589" s="82"/>
      <c r="F589" s="82"/>
      <c r="G589" s="82"/>
      <c r="H589" s="82"/>
      <c r="I589" s="86">
        <f>SUM(I586:I588)</f>
        <v>172</v>
      </c>
      <c r="J589" s="86">
        <f>SUM(J586:J588)</f>
        <v>3940</v>
      </c>
      <c r="K589" s="86">
        <v>3940</v>
      </c>
      <c r="L589" s="87">
        <v>2.33</v>
      </c>
      <c r="M589" s="87">
        <f>K589*L589</f>
        <v>9180.2000000000007</v>
      </c>
    </row>
    <row r="590" spans="1:13" s="46" customFormat="1" ht="15" customHeight="1">
      <c r="A590" s="62">
        <v>440</v>
      </c>
      <c r="B590" s="60">
        <v>144</v>
      </c>
      <c r="C590" s="60"/>
      <c r="D590" s="56" t="s">
        <v>26</v>
      </c>
      <c r="E590" s="54" t="s">
        <v>399</v>
      </c>
      <c r="F590" s="54" t="s">
        <v>1250</v>
      </c>
      <c r="G590" s="54" t="s">
        <v>106</v>
      </c>
      <c r="H590" s="55" t="s">
        <v>1251</v>
      </c>
      <c r="I590" s="83">
        <v>9</v>
      </c>
      <c r="J590" s="83">
        <v>194</v>
      </c>
      <c r="K590" s="84"/>
      <c r="L590" s="85"/>
      <c r="M590" s="85"/>
    </row>
    <row r="591" spans="1:13" s="46" customFormat="1" ht="30">
      <c r="A591" s="62">
        <v>441</v>
      </c>
      <c r="B591" s="60" t="s">
        <v>92</v>
      </c>
      <c r="C591" s="60"/>
      <c r="D591" s="60"/>
      <c r="E591" s="54" t="s">
        <v>399</v>
      </c>
      <c r="F591" s="54" t="s">
        <v>1252</v>
      </c>
      <c r="G591" s="54" t="s">
        <v>50</v>
      </c>
      <c r="H591" s="55" t="s">
        <v>1253</v>
      </c>
      <c r="I591" s="83">
        <v>39</v>
      </c>
      <c r="J591" s="83">
        <v>459</v>
      </c>
      <c r="K591" s="84"/>
      <c r="L591" s="85"/>
      <c r="M591" s="85"/>
    </row>
    <row r="592" spans="1:13" s="46" customFormat="1">
      <c r="A592" s="62">
        <v>442</v>
      </c>
      <c r="B592" s="60" t="s">
        <v>92</v>
      </c>
      <c r="C592" s="60"/>
      <c r="D592" s="60"/>
      <c r="E592" s="54" t="s">
        <v>399</v>
      </c>
      <c r="F592" s="54" t="s">
        <v>1254</v>
      </c>
      <c r="G592" s="54" t="s">
        <v>45</v>
      </c>
      <c r="H592" s="55" t="s">
        <v>1255</v>
      </c>
      <c r="I592" s="83">
        <v>13</v>
      </c>
      <c r="J592" s="83">
        <v>459</v>
      </c>
      <c r="K592" s="84"/>
      <c r="L592" s="85"/>
      <c r="M592" s="85"/>
    </row>
    <row r="593" spans="1:13" s="46" customFormat="1" ht="15" customHeight="1">
      <c r="A593" s="62">
        <v>443</v>
      </c>
      <c r="B593" s="60" t="s">
        <v>92</v>
      </c>
      <c r="C593" s="60"/>
      <c r="D593" s="60"/>
      <c r="E593" s="54" t="s">
        <v>399</v>
      </c>
      <c r="F593" s="54" t="s">
        <v>1256</v>
      </c>
      <c r="G593" s="54" t="s">
        <v>163</v>
      </c>
      <c r="H593" s="55" t="s">
        <v>1257</v>
      </c>
      <c r="I593" s="83">
        <v>18</v>
      </c>
      <c r="J593" s="83">
        <v>229</v>
      </c>
      <c r="K593" s="84"/>
      <c r="L593" s="85"/>
      <c r="M593" s="85"/>
    </row>
    <row r="594" spans="1:13" s="46" customFormat="1" ht="15" customHeight="1">
      <c r="A594" s="81" t="s">
        <v>92</v>
      </c>
      <c r="B594" s="82" t="s">
        <v>92</v>
      </c>
      <c r="C594" s="82"/>
      <c r="D594" s="82"/>
      <c r="E594" s="82"/>
      <c r="F594" s="82"/>
      <c r="G594" s="82"/>
      <c r="H594" s="82"/>
      <c r="I594" s="86">
        <f>SUM(I590:I593)</f>
        <v>79</v>
      </c>
      <c r="J594" s="86">
        <f>SUM(J590:J593)</f>
        <v>1341</v>
      </c>
      <c r="K594" s="86">
        <v>1500</v>
      </c>
      <c r="L594" s="87">
        <v>2.33</v>
      </c>
      <c r="M594" s="87">
        <f>K594*L594</f>
        <v>3495</v>
      </c>
    </row>
    <row r="595" spans="1:13" s="46" customFormat="1" ht="15" customHeight="1">
      <c r="A595" s="62">
        <v>444</v>
      </c>
      <c r="B595" s="60">
        <v>145</v>
      </c>
      <c r="C595" s="60"/>
      <c r="D595" s="56" t="s">
        <v>26</v>
      </c>
      <c r="E595" s="54" t="s">
        <v>1128</v>
      </c>
      <c r="F595" s="54" t="s">
        <v>1258</v>
      </c>
      <c r="G595" s="54" t="s">
        <v>85</v>
      </c>
      <c r="H595" s="55" t="s">
        <v>1259</v>
      </c>
      <c r="I595" s="83">
        <v>200</v>
      </c>
      <c r="J595" s="83">
        <v>6025</v>
      </c>
      <c r="K595" s="84"/>
      <c r="L595" s="85"/>
      <c r="M595" s="85"/>
    </row>
    <row r="596" spans="1:13" s="46" customFormat="1" ht="15" customHeight="1">
      <c r="A596" s="82"/>
      <c r="B596" s="82"/>
      <c r="C596" s="82"/>
      <c r="D596" s="82"/>
      <c r="E596" s="82"/>
      <c r="F596" s="82"/>
      <c r="G596" s="82"/>
      <c r="H596" s="82"/>
      <c r="I596" s="86">
        <v>200</v>
      </c>
      <c r="J596" s="86">
        <v>6025</v>
      </c>
      <c r="K596" s="86">
        <v>6025</v>
      </c>
      <c r="L596" s="87">
        <v>2.33</v>
      </c>
      <c r="M596" s="87">
        <f>K596*L596</f>
        <v>14038.25</v>
      </c>
    </row>
    <row r="597" spans="1:13" s="90" customFormat="1" ht="15" customHeight="1">
      <c r="A597" s="95" t="s">
        <v>1271</v>
      </c>
      <c r="B597" s="95"/>
      <c r="C597" s="95"/>
      <c r="D597" s="95"/>
      <c r="E597" s="95"/>
      <c r="F597" s="95"/>
      <c r="G597" s="95"/>
      <c r="H597" s="95"/>
      <c r="I597" s="95"/>
      <c r="J597" s="95"/>
      <c r="K597" s="95"/>
      <c r="L597" s="95"/>
      <c r="M597" s="89">
        <f>ROUND(SUM(M8:M596),0)</f>
        <v>1125163</v>
      </c>
    </row>
    <row r="598" spans="1:13" ht="12.75">
      <c r="A598" s="94" t="s">
        <v>3</v>
      </c>
      <c r="B598" s="94"/>
      <c r="C598" s="94"/>
      <c r="D598" s="94"/>
      <c r="E598" s="94"/>
      <c r="F598" s="94"/>
      <c r="G598" s="94"/>
      <c r="H598" s="94"/>
      <c r="I598" s="94"/>
      <c r="J598" s="94"/>
      <c r="K598" s="94"/>
      <c r="L598" s="94"/>
      <c r="M598" s="94"/>
    </row>
    <row r="599" spans="1:13">
      <c r="I599" s="78">
        <v>22460</v>
      </c>
      <c r="J599" s="78">
        <v>460872</v>
      </c>
      <c r="K599" s="79">
        <v>472627</v>
      </c>
    </row>
    <row r="600" spans="1:13">
      <c r="I600" s="70"/>
      <c r="J600" s="70"/>
      <c r="K600" s="76"/>
    </row>
    <row r="601" spans="1:13">
      <c r="A601" s="16" t="s">
        <v>2</v>
      </c>
    </row>
    <row r="602" spans="1:13">
      <c r="A602" s="16"/>
    </row>
    <row r="603" spans="1:13">
      <c r="A603" s="52"/>
    </row>
    <row r="604" spans="1:13">
      <c r="A604" s="16" t="s">
        <v>1</v>
      </c>
    </row>
    <row r="605" spans="1:13">
      <c r="A605" s="24"/>
    </row>
  </sheetData>
  <sortState ref="B8:L602">
    <sortCondition ref="B8:B602"/>
    <sortCondition ref="C8:C602"/>
  </sortState>
  <mergeCells count="2">
    <mergeCell ref="A598:M598"/>
    <mergeCell ref="A597:L597"/>
  </mergeCells>
  <conditionalFormatting sqref="F7">
    <cfRule type="duplicateValues" dxfId="99" priority="169"/>
    <cfRule type="duplicateValues" dxfId="98" priority="170"/>
  </conditionalFormatting>
  <conditionalFormatting sqref="H7">
    <cfRule type="duplicateValues" dxfId="97" priority="171"/>
  </conditionalFormatting>
  <conditionalFormatting sqref="F7">
    <cfRule type="duplicateValues" dxfId="96" priority="172"/>
  </conditionalFormatting>
  <conditionalFormatting sqref="H7">
    <cfRule type="duplicateValues" dxfId="95" priority="173"/>
  </conditionalFormatting>
  <conditionalFormatting sqref="F17">
    <cfRule type="duplicateValues" dxfId="94" priority="81"/>
    <cfRule type="duplicateValues" dxfId="93" priority="82"/>
    <cfRule type="duplicateValues" dxfId="92" priority="84"/>
  </conditionalFormatting>
  <conditionalFormatting sqref="F20">
    <cfRule type="duplicateValues" dxfId="91" priority="76"/>
    <cfRule type="duplicateValues" dxfId="90" priority="77"/>
    <cfRule type="duplicateValues" dxfId="89" priority="79"/>
  </conditionalFormatting>
  <conditionalFormatting sqref="F22">
    <cfRule type="duplicateValues" dxfId="88" priority="71"/>
    <cfRule type="duplicateValues" dxfId="87" priority="72"/>
    <cfRule type="duplicateValues" dxfId="86" priority="74"/>
  </conditionalFormatting>
  <conditionalFormatting sqref="F26">
    <cfRule type="duplicateValues" dxfId="85" priority="66"/>
    <cfRule type="duplicateValues" dxfId="84" priority="67"/>
    <cfRule type="duplicateValues" dxfId="83" priority="69"/>
  </conditionalFormatting>
  <conditionalFormatting sqref="F30">
    <cfRule type="duplicateValues" dxfId="82" priority="61"/>
    <cfRule type="duplicateValues" dxfId="81" priority="62"/>
    <cfRule type="duplicateValues" dxfId="80" priority="64"/>
  </conditionalFormatting>
  <conditionalFormatting sqref="F35">
    <cfRule type="duplicateValues" dxfId="79" priority="56"/>
    <cfRule type="duplicateValues" dxfId="78" priority="57"/>
    <cfRule type="duplicateValues" dxfId="77" priority="59"/>
  </conditionalFormatting>
  <conditionalFormatting sqref="F37">
    <cfRule type="duplicateValues" dxfId="76" priority="51"/>
    <cfRule type="duplicateValues" dxfId="75" priority="52"/>
    <cfRule type="duplicateValues" dxfId="74" priority="54"/>
  </conditionalFormatting>
  <conditionalFormatting sqref="F43">
    <cfRule type="duplicateValues" dxfId="73" priority="46"/>
    <cfRule type="duplicateValues" dxfId="72" priority="47"/>
    <cfRule type="duplicateValues" dxfId="71" priority="49"/>
  </conditionalFormatting>
  <conditionalFormatting sqref="F48">
    <cfRule type="duplicateValues" dxfId="70" priority="41"/>
    <cfRule type="duplicateValues" dxfId="69" priority="42"/>
    <cfRule type="duplicateValues" dxfId="68" priority="44"/>
  </conditionalFormatting>
  <conditionalFormatting sqref="F51">
    <cfRule type="duplicateValues" dxfId="67" priority="36"/>
    <cfRule type="duplicateValues" dxfId="66" priority="37"/>
    <cfRule type="duplicateValues" dxfId="65" priority="39"/>
  </conditionalFormatting>
  <conditionalFormatting sqref="F54">
    <cfRule type="duplicateValues" dxfId="64" priority="31"/>
    <cfRule type="duplicateValues" dxfId="63" priority="32"/>
    <cfRule type="duplicateValues" dxfId="62" priority="34"/>
  </conditionalFormatting>
  <conditionalFormatting sqref="F58">
    <cfRule type="duplicateValues" dxfId="61" priority="26"/>
    <cfRule type="duplicateValues" dxfId="60" priority="27"/>
    <cfRule type="duplicateValues" dxfId="59" priority="29"/>
  </conditionalFormatting>
  <conditionalFormatting sqref="F60">
    <cfRule type="duplicateValues" dxfId="58" priority="21"/>
    <cfRule type="duplicateValues" dxfId="57" priority="22"/>
    <cfRule type="duplicateValues" dxfId="56" priority="24"/>
  </conditionalFormatting>
  <conditionalFormatting sqref="F65">
    <cfRule type="duplicateValues" dxfId="55" priority="16"/>
    <cfRule type="duplicateValues" dxfId="54" priority="17"/>
    <cfRule type="duplicateValues" dxfId="53" priority="19"/>
  </conditionalFormatting>
  <conditionalFormatting sqref="F69">
    <cfRule type="duplicateValues" dxfId="52" priority="11"/>
    <cfRule type="duplicateValues" dxfId="51" priority="12"/>
    <cfRule type="duplicateValues" dxfId="50" priority="14"/>
  </conditionalFormatting>
  <conditionalFormatting sqref="F73">
    <cfRule type="duplicateValues" dxfId="49" priority="6"/>
    <cfRule type="duplicateValues" dxfId="48" priority="7"/>
    <cfRule type="duplicateValues" dxfId="47" priority="9"/>
  </conditionalFormatting>
  <conditionalFormatting sqref="F78">
    <cfRule type="duplicateValues" dxfId="46" priority="1"/>
    <cfRule type="duplicateValues" dxfId="45" priority="2"/>
    <cfRule type="duplicateValues" dxfId="44" priority="4"/>
  </conditionalFormatting>
  <conditionalFormatting sqref="F547">
    <cfRule type="duplicateValues" dxfId="43" priority="91"/>
    <cfRule type="duplicateValues" dxfId="42" priority="92"/>
    <cfRule type="duplicateValues" dxfId="41" priority="93"/>
  </conditionalFormatting>
  <conditionalFormatting sqref="F596 F594 F589 F585 F582 F575 F569 F566 F559 F554 F552 F543 F538 F534 F531 F529 F527 F523 F521 F130 F128 F125 F119 F115 F113 F109 F106 F101 F98 F91 F84 F82 F14 F12 F10 F516 F513 F507 F503 F500 F498 F494 F490 F487 F485 F482 F465 F463 F460 F455 F451 F447 F439 F436 F433 F431 F427 F424 F422 F419 F416 F407 F405 F403 F396 F393 F389 F385 F382 F379 F374 F371 F364 F362 F356 F354 F347 F350 F342 F336 F330 F324 F321 F314 F312 F309 F303 F296 F293 F290 F286 F283 F278 F274 F269 F267 F265 F259 F256 F252 F248 F241 F236 F230 F226 F224 F217 F210 F205 F201 F197 F194 F189 F186 F183 F180 F176 F171 F165 F157 F154 F149 F146 F141 F138 F134 F132">
    <cfRule type="duplicateValues" dxfId="40" priority="86"/>
    <cfRule type="duplicateValues" dxfId="39" priority="87"/>
    <cfRule type="duplicateValues" dxfId="38" priority="89"/>
  </conditionalFormatting>
  <conditionalFormatting sqref="H17">
    <cfRule type="duplicateValues" dxfId="37" priority="83"/>
    <cfRule type="duplicateValues" dxfId="36" priority="85"/>
  </conditionalFormatting>
  <conditionalFormatting sqref="H20">
    <cfRule type="duplicateValues" dxfId="35" priority="78"/>
    <cfRule type="duplicateValues" dxfId="34" priority="80"/>
  </conditionalFormatting>
  <conditionalFormatting sqref="H22">
    <cfRule type="duplicateValues" dxfId="33" priority="73"/>
    <cfRule type="duplicateValues" dxfId="32" priority="75"/>
  </conditionalFormatting>
  <conditionalFormatting sqref="H26">
    <cfRule type="duplicateValues" dxfId="31" priority="68"/>
    <cfRule type="duplicateValues" dxfId="30" priority="70"/>
  </conditionalFormatting>
  <conditionalFormatting sqref="H30">
    <cfRule type="duplicateValues" dxfId="29" priority="63"/>
    <cfRule type="duplicateValues" dxfId="28" priority="65"/>
  </conditionalFormatting>
  <conditionalFormatting sqref="H35">
    <cfRule type="duplicateValues" dxfId="27" priority="58"/>
    <cfRule type="duplicateValues" dxfId="26" priority="60"/>
  </conditionalFormatting>
  <conditionalFormatting sqref="H37">
    <cfRule type="duplicateValues" dxfId="25" priority="53"/>
    <cfRule type="duplicateValues" dxfId="24" priority="55"/>
  </conditionalFormatting>
  <conditionalFormatting sqref="H43">
    <cfRule type="duplicateValues" dxfId="23" priority="48"/>
    <cfRule type="duplicateValues" dxfId="22" priority="50"/>
  </conditionalFormatting>
  <conditionalFormatting sqref="H48">
    <cfRule type="duplicateValues" dxfId="21" priority="43"/>
    <cfRule type="duplicateValues" dxfId="20" priority="45"/>
  </conditionalFormatting>
  <conditionalFormatting sqref="H51">
    <cfRule type="duplicateValues" dxfId="19" priority="38"/>
    <cfRule type="duplicateValues" dxfId="18" priority="40"/>
  </conditionalFormatting>
  <conditionalFormatting sqref="H54">
    <cfRule type="duplicateValues" dxfId="17" priority="33"/>
    <cfRule type="duplicateValues" dxfId="16" priority="35"/>
  </conditionalFormatting>
  <conditionalFormatting sqref="H58">
    <cfRule type="duplicateValues" dxfId="15" priority="28"/>
    <cfRule type="duplicateValues" dxfId="14" priority="30"/>
  </conditionalFormatting>
  <conditionalFormatting sqref="H60">
    <cfRule type="duplicateValues" dxfId="13" priority="23"/>
    <cfRule type="duplicateValues" dxfId="12" priority="25"/>
  </conditionalFormatting>
  <conditionalFormatting sqref="H65">
    <cfRule type="duplicateValues" dxfId="11" priority="18"/>
    <cfRule type="duplicateValues" dxfId="10" priority="20"/>
  </conditionalFormatting>
  <conditionalFormatting sqref="H69">
    <cfRule type="duplicateValues" dxfId="9" priority="13"/>
    <cfRule type="duplicateValues" dxfId="8" priority="15"/>
  </conditionalFormatting>
  <conditionalFormatting sqref="H73">
    <cfRule type="duplicateValues" dxfId="7" priority="8"/>
    <cfRule type="duplicateValues" dxfId="6" priority="10"/>
  </conditionalFormatting>
  <conditionalFormatting sqref="H78">
    <cfRule type="duplicateValues" dxfId="5" priority="3"/>
    <cfRule type="duplicateValues" dxfId="4" priority="5"/>
  </conditionalFormatting>
  <conditionalFormatting sqref="H547">
    <cfRule type="duplicateValues" dxfId="3" priority="94"/>
    <cfRule type="duplicateValues" dxfId="2" priority="95"/>
  </conditionalFormatting>
  <conditionalFormatting sqref="H596 H594 H589 H585 H582 H575 H569 H566 H559 H554 H552 H543 H538 H534 H531 H529 H527 H523 H521 H130 H128 H125 H119 H115 H113 H109 H106 H101 H98 H91 H84 H82 H14 H12 H10 H516 H513 H507 H503 H500 H498 H494 H490 H487 H485 H482 H465 H463 H460 H455 H451 H447 H439 H436 H433 H431 H427 H424 H422 H419 H416 H407 H405 H403 H396 H393 H389 H385 H382 H379 H374 H371 H364 H362 H356 H354 H347 H350 H342 H336 H330 H324 H321 H314 H312 H309 H303 H296 H293 H290 H286 H283 H278 H274 H269 H267 H265 H259 H256 H252 H248 H241 H236 H230 H226 H224 H217 H210 H205 H201 H197 H194 H189 H186 H183 H180 H176 H171 H165 H157 H154 H149 H146 H141 H138 H134 H132">
    <cfRule type="duplicateValues" dxfId="1" priority="88"/>
    <cfRule type="duplicateValues" dxfId="0" priority="90"/>
  </conditionalFormatting>
  <printOptions horizontalCentered="1"/>
  <pageMargins left="0.15748031496062992" right="0.15748031496062992" top="1.299212598425197" bottom="0.6692913385826772" header="0.19685039370078741" footer="0.35433070866141736"/>
  <pageSetup paperSize="9" scale="80"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8" workbookViewId="0">
      <selection activeCell="J15" sqref="J15:J16"/>
    </sheetView>
  </sheetViews>
  <sheetFormatPr defaultRowHeight="15" customHeight="1"/>
  <cols>
    <col min="1" max="1" width="22.710937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4</v>
      </c>
      <c r="B11" s="3"/>
      <c r="C11" s="65" t="s">
        <v>109</v>
      </c>
      <c r="E11" s="26"/>
      <c r="F11" s="26"/>
    </row>
    <row r="12" spans="1:6" ht="15" customHeight="1">
      <c r="A12" s="4" t="s">
        <v>5</v>
      </c>
      <c r="B12" s="3"/>
      <c r="C12" s="65" t="s">
        <v>1269</v>
      </c>
      <c r="E12" s="26"/>
      <c r="F12" s="26"/>
    </row>
    <row r="13" spans="1:6" ht="15" customHeight="1">
      <c r="A13" s="5" t="s">
        <v>6</v>
      </c>
      <c r="B13" s="3"/>
      <c r="C13" s="65" t="s">
        <v>110</v>
      </c>
      <c r="E13" s="26"/>
      <c r="F13" s="26"/>
    </row>
    <row r="14" spans="1:6" ht="15" customHeight="1">
      <c r="A14" s="5" t="s">
        <v>19</v>
      </c>
      <c r="B14" s="3"/>
      <c r="C14" s="65" t="s">
        <v>0</v>
      </c>
      <c r="E14" s="26"/>
      <c r="F14" s="26"/>
    </row>
    <row r="15" spans="1:6" ht="15" customHeight="1">
      <c r="A15" s="1"/>
      <c r="C15" s="65" t="s">
        <v>8</v>
      </c>
      <c r="E15" s="26"/>
      <c r="F15" s="26"/>
    </row>
    <row r="16" spans="1:6" ht="15" customHeight="1">
      <c r="A16" s="1"/>
      <c r="B16" s="6"/>
      <c r="C16" s="105"/>
      <c r="D16" s="105"/>
    </row>
    <row r="17" spans="1:10" ht="15" customHeight="1">
      <c r="A17" s="1"/>
      <c r="B17" s="6"/>
      <c r="C17" s="15"/>
      <c r="D17" s="15"/>
    </row>
    <row r="18" spans="1:10" ht="15" customHeight="1" thickBot="1">
      <c r="A18" s="1"/>
    </row>
    <row r="19" spans="1:10" ht="15" customHeight="1" thickBot="1">
      <c r="A19" s="96" t="s">
        <v>1268</v>
      </c>
      <c r="B19" s="97"/>
      <c r="C19" s="97"/>
      <c r="D19" s="98"/>
    </row>
    <row r="20" spans="1:10" ht="15" customHeight="1" thickBot="1">
      <c r="A20" s="7"/>
      <c r="B20" s="8"/>
      <c r="C20" s="8"/>
      <c r="D20" s="9"/>
    </row>
    <row r="21" spans="1:10" ht="15" customHeight="1" thickBot="1">
      <c r="A21" s="99" t="s">
        <v>20</v>
      </c>
      <c r="B21" s="100"/>
      <c r="C21" s="100"/>
      <c r="D21" s="101"/>
    </row>
    <row r="22" spans="1:10" ht="15" customHeight="1" thickBot="1">
      <c r="A22" s="14" t="s">
        <v>15</v>
      </c>
      <c r="B22" s="10" t="s">
        <v>24</v>
      </c>
      <c r="C22" s="10" t="s">
        <v>21</v>
      </c>
      <c r="D22" s="11" t="s">
        <v>22</v>
      </c>
    </row>
    <row r="23" spans="1:10" ht="15" customHeight="1" thickBot="1">
      <c r="A23" s="64">
        <v>460872</v>
      </c>
      <c r="B23" s="64">
        <v>472627</v>
      </c>
      <c r="C23" s="43">
        <v>2.33</v>
      </c>
      <c r="D23" s="44">
        <f>B23*C23</f>
        <v>1101220.9100000001</v>
      </c>
    </row>
    <row r="24" spans="1:10" ht="15" customHeight="1" thickBot="1">
      <c r="A24" s="102" t="s">
        <v>1267</v>
      </c>
      <c r="B24" s="103"/>
      <c r="C24" s="104"/>
      <c r="D24" s="12">
        <f>ROUND(SUM(D23:D23),0)</f>
        <v>1101221</v>
      </c>
      <c r="H24" s="53"/>
    </row>
    <row r="25" spans="1:10" ht="15" customHeight="1">
      <c r="A25" s="1"/>
      <c r="G25" s="53"/>
      <c r="J25" s="53"/>
    </row>
    <row r="26" spans="1:10" ht="15" customHeight="1">
      <c r="A26" s="1"/>
    </row>
    <row r="27" spans="1:10" ht="15" customHeight="1">
      <c r="A27" s="13" t="s">
        <v>23</v>
      </c>
    </row>
    <row r="28" spans="1:10" ht="15" customHeight="1">
      <c r="A28" s="13"/>
    </row>
    <row r="29" spans="1:10" ht="15" customHeight="1">
      <c r="A29" s="13"/>
      <c r="D29" s="53"/>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2024-05-24T12:18:39Z</cp:lastPrinted>
  <dcterms:created xsi:type="dcterms:W3CDTF">2010-04-08T11:28:01Z</dcterms:created>
  <dcterms:modified xsi:type="dcterms:W3CDTF">2024-05-24T12:18:39Z</dcterms:modified>
</cp:coreProperties>
</file>