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L4"/>
  <c r="L7" s="1"/>
  <c r="L5"/>
  <c r="H6"/>
  <c r="L6" s="1"/>
  <c r="H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<sst xmlns="http://schemas.openxmlformats.org/spreadsheetml/2006/main" count="33" uniqueCount="30">
  <si>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</si>
  <si>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Date</t>
  </si>
  <si>
    <t>17/9/2024</t>
  </si>
  <si>
    <t>1151/1154</t>
  </si>
  <si>
    <t>27/9/2024</t>
  </si>
  <si>
    <t>1278/1279/1280</t>
  </si>
  <si>
    <t>30/9/2024</t>
  </si>
  <si>
    <t>1328/1329</t>
  </si>
  <si>
    <t>Thanking you for your business.
PRAGATI LOGISTICS</t>
  </si>
  <si>
    <t>AGARPADA</t>
  </si>
  <si>
    <t>BAISINGA</t>
  </si>
  <si>
    <t>SL.</t>
  </si>
  <si>
    <t>LR NO.</t>
  </si>
  <si>
    <t>INV. NO.</t>
  </si>
  <si>
    <t>FROM</t>
  </si>
  <si>
    <t>TO</t>
  </si>
  <si>
    <t>CASE</t>
  </si>
  <si>
    <t>RATE</t>
  </si>
  <si>
    <t>HML</t>
  </si>
  <si>
    <t>DD.CH.</t>
  </si>
  <si>
    <t>LR CH.</t>
  </si>
  <si>
    <t>AMOUNT</t>
  </si>
  <si>
    <t>PL/BH/06332</t>
  </si>
  <si>
    <t>PL/BH/06787</t>
  </si>
  <si>
    <t>PL/BH/06913</t>
  </si>
  <si>
    <t xml:space="preserve">WILLOWOOD CHEMICALS LTD
Address:PLOT NO-411 UTTARA NH-203 BHUBANESWAR,9437074183
GST No:21AAECS0957K1ZD
</t>
  </si>
  <si>
    <t>BBSR</t>
  </si>
  <si>
    <t>(RUPEES SEVEN THOUSAND SIX HUNDRED NINETY NINE ONLY)</t>
  </si>
  <si>
    <t>Kindly, verify &amp; confirm within 7 days, else GST will be filed by 20th OCT., 2024. 
GST to be paid by Consignor under Reverse Charge Mechanism(RCM) as per GST.</t>
  </si>
  <si>
    <t xml:space="preserve">Bill Date:30/09/2024
Bill NO : 22105
Total Amount:7699.00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</si>
</sst>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29074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  <row r="142">
          <cell r="C142" t="str">
            <v>CHANDBALI</v>
          </cell>
          <cell r="D142">
            <v>80</v>
          </cell>
        </row>
        <row r="143">
          <cell r="C143" t="str">
            <v>ANGUL</v>
          </cell>
          <cell r="D143">
            <v>55</v>
          </cell>
        </row>
        <row r="144">
          <cell r="C144" t="str">
            <v>KHIRIPADA</v>
          </cell>
          <cell r="D144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S8" sqref="S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14.85546875" style="1" bestFit="1" customWidth="1"/>
    <col min="5" max="5" width="6.42578125" style="1" bestFit="1" customWidth="1"/>
    <col min="6" max="6" width="11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  <c r="L1" s="20"/>
    </row>
    <row r="2" spans="1:12" ht="66.75" customHeight="1">
      <c r="A2" s="22" t="s">
        <v>25</v>
      </c>
      <c r="B2" s="23"/>
      <c r="C2" s="23"/>
      <c r="D2" s="23"/>
      <c r="E2" s="23"/>
      <c r="F2" s="23"/>
      <c r="G2" s="24"/>
      <c r="H2" s="20" t="s">
        <v>29</v>
      </c>
      <c r="I2" s="20"/>
      <c r="J2" s="20"/>
      <c r="K2" s="20"/>
      <c r="L2" s="20"/>
    </row>
    <row r="3" spans="1:12" s="3" customFormat="1">
      <c r="A3" s="5" t="s">
        <v>11</v>
      </c>
      <c r="B3" s="5" t="s">
        <v>1</v>
      </c>
      <c r="C3" s="5" t="s">
        <v>12</v>
      </c>
      <c r="D3" s="5" t="s">
        <v>13</v>
      </c>
      <c r="E3" s="5" t="s">
        <v>14</v>
      </c>
      <c r="F3" s="5" t="s">
        <v>15</v>
      </c>
      <c r="G3" s="8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6" t="s">
        <v>21</v>
      </c>
    </row>
    <row r="4" spans="1:12">
      <c r="A4" s="21">
        <v>1</v>
      </c>
      <c r="B4" s="4" t="s">
        <v>2</v>
      </c>
      <c r="C4" s="4" t="s">
        <v>22</v>
      </c>
      <c r="D4" s="4" t="s">
        <v>3</v>
      </c>
      <c r="E4" s="10" t="s">
        <v>26</v>
      </c>
      <c r="F4" s="4" t="s">
        <v>9</v>
      </c>
      <c r="G4" s="4">
        <v>72</v>
      </c>
      <c r="H4" s="7">
        <f>VLOOKUP(F4,[1]COROMANDEL!$C$4:$D$144,2,FALSE)</f>
        <v>65</v>
      </c>
      <c r="I4" s="7">
        <v>72</v>
      </c>
      <c r="J4" s="7">
        <v>0</v>
      </c>
      <c r="K4" s="7">
        <v>25</v>
      </c>
      <c r="L4" s="7">
        <f>G4*H4+I4+J4+K4</f>
        <v>4777</v>
      </c>
    </row>
    <row r="5" spans="1:12">
      <c r="A5" s="21">
        <v>2</v>
      </c>
      <c r="B5" s="4" t="s">
        <v>4</v>
      </c>
      <c r="C5" s="4" t="s">
        <v>23</v>
      </c>
      <c r="D5" s="4" t="s">
        <v>5</v>
      </c>
      <c r="E5" s="10" t="s">
        <v>26</v>
      </c>
      <c r="F5" s="4" t="s">
        <v>10</v>
      </c>
      <c r="G5" s="4">
        <v>7</v>
      </c>
      <c r="H5" s="7">
        <v>55</v>
      </c>
      <c r="I5" s="7">
        <v>7</v>
      </c>
      <c r="J5" s="7">
        <v>500</v>
      </c>
      <c r="K5" s="7">
        <v>25</v>
      </c>
      <c r="L5" s="7">
        <f t="shared" ref="L5:L6" si="0">G5*H5+I5+J5+K5</f>
        <v>917</v>
      </c>
    </row>
    <row r="6" spans="1:12">
      <c r="A6" s="21">
        <v>3</v>
      </c>
      <c r="B6" s="4" t="s">
        <v>6</v>
      </c>
      <c r="C6" s="4" t="s">
        <v>24</v>
      </c>
      <c r="D6" s="4" t="s">
        <v>7</v>
      </c>
      <c r="E6" s="10" t="s">
        <v>26</v>
      </c>
      <c r="F6" s="4" t="s">
        <v>9</v>
      </c>
      <c r="G6" s="4">
        <v>30</v>
      </c>
      <c r="H6" s="7">
        <f>VLOOKUP(F6,[1]COROMANDEL!$C$4:$D$144,2,FALSE)</f>
        <v>65</v>
      </c>
      <c r="I6" s="7">
        <v>30</v>
      </c>
      <c r="J6" s="7">
        <v>0</v>
      </c>
      <c r="K6" s="7">
        <v>25</v>
      </c>
      <c r="L6" s="7">
        <f t="shared" si="0"/>
        <v>2005</v>
      </c>
    </row>
    <row r="7" spans="1:12" s="3" customFormat="1">
      <c r="A7" s="13" t="s">
        <v>27</v>
      </c>
      <c r="B7" s="14"/>
      <c r="C7" s="14"/>
      <c r="D7" s="14"/>
      <c r="E7" s="14"/>
      <c r="F7" s="14"/>
      <c r="G7" s="14"/>
      <c r="H7" s="15"/>
      <c r="I7" s="15"/>
      <c r="J7" s="15"/>
      <c r="K7" s="16"/>
      <c r="L7" s="6">
        <f>SUM(L4:L6)</f>
        <v>7699</v>
      </c>
    </row>
    <row r="8" spans="1:12" s="3" customFormat="1" ht="30" customHeight="1">
      <c r="A8" s="11" t="s">
        <v>28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3" customFormat="1" ht="30" customHeight="1">
      <c r="A9" s="11" t="s">
        <v>8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>
      <c r="G10" s="21">
        <f>SUM(G4:G6)</f>
        <v>109</v>
      </c>
    </row>
  </sheetData>
  <mergeCells count="7">
    <mergeCell ref="A8:L8"/>
    <mergeCell ref="A9:L9"/>
    <mergeCell ref="A7:K7"/>
    <mergeCell ref="A1:G1"/>
    <mergeCell ref="H1:L1"/>
    <mergeCell ref="A2:G2"/>
    <mergeCell ref="H2:L2"/>
  </mergeCells>
  <pageMargins left="0.18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2024-10-21T11:06:37Z</cp:lastPrinted>
  <dcterms:created xsi:type="dcterms:W3CDTF">2024-10-07T08:08:30Z</dcterms:created>
  <dcterms:modified xsi:type="dcterms:W3CDTF">2024-10-21T11:06:37Z</dcterms:modified>
</cp:coreProperties>
</file>