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K4"/>
  <c r="K10"/>
  <c r="K11"/>
  <c r="H5"/>
  <c r="K5" s="1"/>
  <c r="H6"/>
  <c r="K6" s="1"/>
  <c r="H7"/>
  <c r="K7" s="1"/>
  <c r="H8"/>
  <c r="K8" s="1"/>
  <c r="H9"/>
  <c r="K9" s="1"/>
  <c r="H4"/>
</calcChain>
</file>

<file path=xl/sharedStrings.xml><?xml version="1.0" encoding="utf-8"?>
<sst xmlns="http://schemas.openxmlformats.org/spreadsheetml/2006/main" count="57" uniqueCount="43">
  <si>
    <t>INVOICE
ATC LOGISTICS,,8984191006
GST No:21CHVPB1842D2ZQ</t>
  </si>
  <si>
    <t>27/11/2024</t>
  </si>
  <si>
    <t>895</t>
  </si>
  <si>
    <t>23/11/2024</t>
  </si>
  <si>
    <t>5860</t>
  </si>
  <si>
    <t>5855</t>
  </si>
  <si>
    <t>02/11/2024</t>
  </si>
  <si>
    <t>25272</t>
  </si>
  <si>
    <t>14/11/2024</t>
  </si>
  <si>
    <t>25711</t>
  </si>
  <si>
    <t>06/11/2024</t>
  </si>
  <si>
    <t>5559</t>
  </si>
  <si>
    <t>15/11/2024</t>
  </si>
  <si>
    <t>25729</t>
  </si>
  <si>
    <t>25291</t>
  </si>
  <si>
    <t>Thanking you for your business.
ATC LOGISTICS</t>
  </si>
  <si>
    <t>BARIPADA</t>
  </si>
  <si>
    <t>SUNDERGARH</t>
  </si>
  <si>
    <t>JEYPORE</t>
  </si>
  <si>
    <t>CTC</t>
  </si>
  <si>
    <t>DO/0286</t>
  </si>
  <si>
    <t>CH/05581</t>
  </si>
  <si>
    <t>CH/05580</t>
  </si>
  <si>
    <t>CH/05067</t>
  </si>
  <si>
    <t>CH/05380</t>
  </si>
  <si>
    <t>CH/05156</t>
  </si>
  <si>
    <t>CH/05397</t>
  </si>
  <si>
    <t>CH/05065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</si>
  <si>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</si>
  <si>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</si>
  <si>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</si>
  <si>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</si>
  <si>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</si>
  <si>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</si>
  <si>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</si>
  <si>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</si>
  <si>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</si>
  <si>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</si>
  <si>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</si>
  <si>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ZUVENTUS HEALTH CARE LIMITED
Address:Bamphi Sahi, P.O.Tala, At Holding No. 523, A.W.No.18, Telenga Bazar, PS-Purighat, 753009 , ODISHA,9337830833
GST No:21AAACZ1513C1Z5
</t>
  </si>
  <si>
    <t>(RUPEES ONE THOUSAND FIVE HUNDRED FIFTY NINE ONLY)</t>
  </si>
  <si>
    <t>Kindly, verify &amp; confirm within 7 days, else GST will be filed by 20th DEC. 2024. 
GST to be paid by Consignor under Reverse Charge Mechanism(RCM) as per GST.</t>
  </si>
  <si>
    <t xml:space="preserve">Bill Date:30/11/2024
Bill NO : 3696
Total Amount:1559.00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</si>
</sst>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161925</xdr:rowOff>
    </xdr:from>
    <xdr:to>
      <xdr:col>6</xdr:col>
      <xdr:colOff>238126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61925"/>
          <a:ext cx="346710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6">
          <cell r="C6" t="str">
            <v>ANGUL</v>
          </cell>
          <cell r="D6">
            <v>35</v>
          </cell>
        </row>
        <row r="7">
          <cell r="C7" t="str">
            <v>BALASORE</v>
          </cell>
          <cell r="D7">
            <v>35</v>
          </cell>
        </row>
        <row r="8">
          <cell r="C8" t="str">
            <v>BARAGARH</v>
          </cell>
          <cell r="D8">
            <v>35</v>
          </cell>
        </row>
        <row r="9">
          <cell r="C9" t="str">
            <v>BARIPADA</v>
          </cell>
          <cell r="D9">
            <v>38</v>
          </cell>
        </row>
        <row r="10">
          <cell r="C10" t="str">
            <v>BERHAMPUR</v>
          </cell>
          <cell r="D10">
            <v>35</v>
          </cell>
        </row>
        <row r="11">
          <cell r="C11" t="str">
            <v>BHAWANIPATNA</v>
          </cell>
          <cell r="D11">
            <v>45</v>
          </cell>
        </row>
        <row r="12">
          <cell r="C12" t="str">
            <v>BOLANGIR</v>
          </cell>
          <cell r="D12">
            <v>38</v>
          </cell>
        </row>
        <row r="13">
          <cell r="C13" t="str">
            <v>JEYPORE</v>
          </cell>
          <cell r="D13">
            <v>50</v>
          </cell>
        </row>
        <row r="14">
          <cell r="C14" t="str">
            <v>JHARSUGUDA</v>
          </cell>
          <cell r="D14">
            <v>36</v>
          </cell>
        </row>
        <row r="15">
          <cell r="C15" t="str">
            <v>KANTABANJI</v>
          </cell>
          <cell r="D15">
            <v>40</v>
          </cell>
        </row>
        <row r="16">
          <cell r="C16" t="str">
            <v>KEONJHAR</v>
          </cell>
          <cell r="D16">
            <v>50</v>
          </cell>
        </row>
        <row r="17">
          <cell r="C17" t="str">
            <v>KHAIRA</v>
          </cell>
          <cell r="D17">
            <v>70</v>
          </cell>
        </row>
        <row r="18">
          <cell r="C18" t="str">
            <v>KHARIAR ROAD</v>
          </cell>
          <cell r="D18">
            <v>70</v>
          </cell>
        </row>
        <row r="19">
          <cell r="C19" t="str">
            <v>MALKANGIRI</v>
          </cell>
          <cell r="D19">
            <v>70</v>
          </cell>
        </row>
        <row r="20">
          <cell r="C20" t="str">
            <v>RAYAGADA</v>
          </cell>
          <cell r="D20">
            <v>42</v>
          </cell>
        </row>
        <row r="21">
          <cell r="C21" t="str">
            <v>ROURKELA</v>
          </cell>
          <cell r="D21">
            <v>36</v>
          </cell>
        </row>
        <row r="22">
          <cell r="C22" t="str">
            <v>SAMBALPUR</v>
          </cell>
          <cell r="D22">
            <v>36</v>
          </cell>
        </row>
        <row r="23">
          <cell r="C23" t="str">
            <v>SUNDARGARH</v>
          </cell>
          <cell r="D23">
            <v>45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12" sqref="M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2.5" customHeight="1">
      <c r="A2" s="18" t="s">
        <v>39</v>
      </c>
      <c r="B2" s="19"/>
      <c r="C2" s="19"/>
      <c r="D2" s="19"/>
      <c r="E2" s="19"/>
      <c r="F2" s="19"/>
      <c r="G2" s="20"/>
      <c r="H2" s="21" t="s">
        <v>42</v>
      </c>
      <c r="I2" s="21"/>
      <c r="J2" s="21"/>
      <c r="K2" s="21"/>
    </row>
    <row r="3" spans="1:11" s="1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9" t="s">
        <v>35</v>
      </c>
      <c r="I3" s="9" t="s">
        <v>36</v>
      </c>
      <c r="J3" s="9" t="s">
        <v>37</v>
      </c>
      <c r="K3" s="9" t="s">
        <v>38</v>
      </c>
    </row>
    <row r="4" spans="1:11">
      <c r="A4" s="4">
        <v>1</v>
      </c>
      <c r="B4" s="4" t="s">
        <v>1</v>
      </c>
      <c r="C4" s="4" t="s">
        <v>20</v>
      </c>
      <c r="D4" s="8" t="s">
        <v>19</v>
      </c>
      <c r="E4" s="8" t="s">
        <v>16</v>
      </c>
      <c r="F4" s="4" t="s">
        <v>2</v>
      </c>
      <c r="G4" s="4">
        <v>5</v>
      </c>
      <c r="H4" s="7">
        <f>VLOOKUP(E4,'[1]ZUVENTUS HEALTHCARE'!$C$6:$D$23,2,FALSE)</f>
        <v>38</v>
      </c>
      <c r="I4" s="7">
        <v>10</v>
      </c>
      <c r="J4" s="7">
        <v>35</v>
      </c>
      <c r="K4" s="7">
        <f>G4*H4+I4+J4</f>
        <v>235</v>
      </c>
    </row>
    <row r="5" spans="1:11">
      <c r="A5" s="4">
        <v>2</v>
      </c>
      <c r="B5" s="4" t="s">
        <v>6</v>
      </c>
      <c r="C5" s="4" t="s">
        <v>23</v>
      </c>
      <c r="D5" s="8" t="s">
        <v>19</v>
      </c>
      <c r="E5" s="4" t="s">
        <v>16</v>
      </c>
      <c r="F5" s="4" t="s">
        <v>7</v>
      </c>
      <c r="G5" s="4">
        <v>1</v>
      </c>
      <c r="H5" s="7">
        <f>VLOOKUP(E5,'[1]ZUVENTUS HEALTHCARE'!$C$6:$D$23,2,FALSE)</f>
        <v>38</v>
      </c>
      <c r="I5" s="7">
        <v>2</v>
      </c>
      <c r="J5" s="7">
        <v>35</v>
      </c>
      <c r="K5" s="7">
        <f t="shared" ref="K5:K11" si="0">G5*H5+I5+J5</f>
        <v>75</v>
      </c>
    </row>
    <row r="6" spans="1:11">
      <c r="A6" s="4">
        <v>3</v>
      </c>
      <c r="B6" s="4" t="s">
        <v>6</v>
      </c>
      <c r="C6" s="4" t="s">
        <v>27</v>
      </c>
      <c r="D6" s="8" t="s">
        <v>19</v>
      </c>
      <c r="E6" s="4" t="s">
        <v>18</v>
      </c>
      <c r="F6" s="4" t="s">
        <v>14</v>
      </c>
      <c r="G6" s="4">
        <v>7</v>
      </c>
      <c r="H6" s="7">
        <f>VLOOKUP(E6,'[1]ZUVENTUS HEALTHCARE'!$C$6:$D$23,2,FALSE)</f>
        <v>50</v>
      </c>
      <c r="I6" s="7">
        <v>14</v>
      </c>
      <c r="J6" s="7">
        <v>35</v>
      </c>
      <c r="K6" s="7">
        <f t="shared" si="0"/>
        <v>399</v>
      </c>
    </row>
    <row r="7" spans="1:11">
      <c r="A7" s="4">
        <v>4</v>
      </c>
      <c r="B7" s="4" t="s">
        <v>10</v>
      </c>
      <c r="C7" s="4" t="s">
        <v>25</v>
      </c>
      <c r="D7" s="8" t="s">
        <v>19</v>
      </c>
      <c r="E7" s="4" t="s">
        <v>16</v>
      </c>
      <c r="F7" s="4" t="s">
        <v>11</v>
      </c>
      <c r="G7" s="4">
        <v>1</v>
      </c>
      <c r="H7" s="7">
        <f>VLOOKUP(E7,'[1]ZUVENTUS HEALTHCARE'!$C$6:$D$23,2,FALSE)</f>
        <v>38</v>
      </c>
      <c r="I7" s="7">
        <v>2</v>
      </c>
      <c r="J7" s="7">
        <v>35</v>
      </c>
      <c r="K7" s="7">
        <f t="shared" si="0"/>
        <v>75</v>
      </c>
    </row>
    <row r="8" spans="1:11">
      <c r="A8" s="4">
        <v>5</v>
      </c>
      <c r="B8" s="4" t="s">
        <v>8</v>
      </c>
      <c r="C8" s="4" t="s">
        <v>24</v>
      </c>
      <c r="D8" s="8" t="s">
        <v>19</v>
      </c>
      <c r="E8" s="4" t="s">
        <v>16</v>
      </c>
      <c r="F8" s="4" t="s">
        <v>9</v>
      </c>
      <c r="G8" s="4">
        <v>4</v>
      </c>
      <c r="H8" s="7">
        <f>VLOOKUP(E8,'[1]ZUVENTUS HEALTHCARE'!$C$6:$D$23,2,FALSE)</f>
        <v>38</v>
      </c>
      <c r="I8" s="7">
        <v>8</v>
      </c>
      <c r="J8" s="7">
        <v>35</v>
      </c>
      <c r="K8" s="7">
        <f t="shared" si="0"/>
        <v>195</v>
      </c>
    </row>
    <row r="9" spans="1:11">
      <c r="A9" s="4">
        <v>6</v>
      </c>
      <c r="B9" s="4" t="s">
        <v>12</v>
      </c>
      <c r="C9" s="4" t="s">
        <v>26</v>
      </c>
      <c r="D9" s="8" t="s">
        <v>19</v>
      </c>
      <c r="E9" s="4" t="s">
        <v>16</v>
      </c>
      <c r="F9" s="4" t="s">
        <v>13</v>
      </c>
      <c r="G9" s="4">
        <v>6</v>
      </c>
      <c r="H9" s="7">
        <f>VLOOKUP(E9,'[1]ZUVENTUS HEALTHCARE'!$C$6:$D$23,2,FALSE)</f>
        <v>38</v>
      </c>
      <c r="I9" s="7">
        <v>12</v>
      </c>
      <c r="J9" s="7">
        <v>35</v>
      </c>
      <c r="K9" s="7">
        <f t="shared" si="0"/>
        <v>275</v>
      </c>
    </row>
    <row r="10" spans="1:11">
      <c r="A10" s="4">
        <v>7</v>
      </c>
      <c r="B10" s="4" t="s">
        <v>3</v>
      </c>
      <c r="C10" s="4" t="s">
        <v>21</v>
      </c>
      <c r="D10" s="8" t="s">
        <v>19</v>
      </c>
      <c r="E10" s="4" t="s">
        <v>17</v>
      </c>
      <c r="F10" s="4" t="s">
        <v>4</v>
      </c>
      <c r="G10" s="4">
        <v>4</v>
      </c>
      <c r="H10" s="7">
        <v>45</v>
      </c>
      <c r="I10" s="7">
        <v>8</v>
      </c>
      <c r="J10" s="7">
        <v>35</v>
      </c>
      <c r="K10" s="7">
        <f t="shared" si="0"/>
        <v>223</v>
      </c>
    </row>
    <row r="11" spans="1:11">
      <c r="A11" s="4">
        <v>8</v>
      </c>
      <c r="B11" s="4" t="s">
        <v>3</v>
      </c>
      <c r="C11" s="4" t="s">
        <v>22</v>
      </c>
      <c r="D11" s="8" t="s">
        <v>19</v>
      </c>
      <c r="E11" s="4" t="s">
        <v>17</v>
      </c>
      <c r="F11" s="4" t="s">
        <v>5</v>
      </c>
      <c r="G11" s="4">
        <v>1</v>
      </c>
      <c r="H11" s="7">
        <v>45</v>
      </c>
      <c r="I11" s="7">
        <v>2</v>
      </c>
      <c r="J11" s="7">
        <v>35</v>
      </c>
      <c r="K11" s="7">
        <f t="shared" si="0"/>
        <v>82</v>
      </c>
    </row>
    <row r="12" spans="1:11" s="3" customFormat="1">
      <c r="A12" s="12" t="s">
        <v>40</v>
      </c>
      <c r="B12" s="13"/>
      <c r="C12" s="13"/>
      <c r="D12" s="13"/>
      <c r="E12" s="13"/>
      <c r="F12" s="13"/>
      <c r="G12" s="13"/>
      <c r="H12" s="14"/>
      <c r="I12" s="14"/>
      <c r="J12" s="15"/>
      <c r="K12" s="6">
        <f>SUM(K4:K11)</f>
        <v>1559</v>
      </c>
    </row>
    <row r="13" spans="1:11" s="3" customFormat="1" ht="30" customHeight="1">
      <c r="A13" s="16" t="s">
        <v>41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  <row r="14" spans="1:11" s="3" customFormat="1" ht="30" customHeight="1">
      <c r="A14" s="16" t="s">
        <v>15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>
      <c r="G15" s="11">
        <f>SUM(A4:K14)</f>
        <v>3851</v>
      </c>
    </row>
  </sheetData>
  <sortState ref="B5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2024-12-08T04:16:25Z</cp:lastPrinted>
  <dcterms:created xsi:type="dcterms:W3CDTF">2024-12-04T11:24:39Z</dcterms:created>
  <dcterms:modified xsi:type="dcterms:W3CDTF">2024-12-08T04:16:41Z</dcterms:modified>
</cp:coreProperties>
</file>