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21" i="1"/>
  <c r="L18"/>
  <c r="L5"/>
  <c r="L6"/>
  <c r="L7"/>
  <c r="L8"/>
  <c r="L9"/>
  <c r="L10"/>
  <c r="L11"/>
  <c r="L12"/>
  <c r="L13"/>
  <c r="L14"/>
  <c r="L15"/>
  <c r="L16"/>
  <c r="L17"/>
  <c r="L4"/>
  <c r="J5"/>
  <c r="J6"/>
  <c r="J7"/>
  <c r="J8"/>
  <c r="J9"/>
  <c r="J10"/>
  <c r="J11"/>
  <c r="J12"/>
  <c r="J13"/>
  <c r="J14"/>
  <c r="J15"/>
  <c r="J16"/>
  <c r="J17"/>
  <c r="J4"/>
</calcChain>
</file>

<file path=xl/sharedStrings.xml><?xml version="1.0" encoding="utf-8"?>
<sst xmlns="http://schemas.openxmlformats.org/spreadsheetml/2006/main" count="88" uniqueCount="68">
  <si>
    <t>02/3/2026</t>
  </si>
  <si>
    <t>1936</t>
  </si>
  <si>
    <t>07/3/2026</t>
  </si>
  <si>
    <t>1962</t>
  </si>
  <si>
    <t>1965</t>
  </si>
  <si>
    <t>10/3/2026</t>
  </si>
  <si>
    <t>1974</t>
  </si>
  <si>
    <t>1964</t>
  </si>
  <si>
    <t>18/3/2026</t>
  </si>
  <si>
    <t>2047</t>
  </si>
  <si>
    <t>20/3/2026</t>
  </si>
  <si>
    <t>2062</t>
  </si>
  <si>
    <t>2036</t>
  </si>
  <si>
    <t>23/3/2026</t>
  </si>
  <si>
    <t>2061</t>
  </si>
  <si>
    <t>2052</t>
  </si>
  <si>
    <t>2049</t>
  </si>
  <si>
    <t>25/3/2026</t>
  </si>
  <si>
    <t>2101</t>
  </si>
  <si>
    <t>28/3/2026</t>
  </si>
  <si>
    <t>2123</t>
  </si>
  <si>
    <t>2127</t>
  </si>
  <si>
    <t>KABISURYANAGAR</t>
  </si>
  <si>
    <t>SORO</t>
  </si>
  <si>
    <t>NAYAGARH</t>
  </si>
  <si>
    <t>PATTAMUNDAI</t>
  </si>
  <si>
    <t>NANDIPUR</t>
  </si>
  <si>
    <t>NACHUNI</t>
  </si>
  <si>
    <t>JALESWAR</t>
  </si>
  <si>
    <t>G UDAYAGIRI</t>
  </si>
  <si>
    <t>NIMAPARA</t>
  </si>
  <si>
    <t>KESINGA</t>
  </si>
  <si>
    <t>RAJ SUNAKHALA</t>
  </si>
  <si>
    <t>KAKATPUR</t>
  </si>
  <si>
    <t>CTC</t>
  </si>
  <si>
    <t>JA/20092</t>
  </si>
  <si>
    <t>JA/20337</t>
  </si>
  <si>
    <t>JA/20376</t>
  </si>
  <si>
    <t>JA/20485</t>
  </si>
  <si>
    <t>JA/20647</t>
  </si>
  <si>
    <t>JA/20917</t>
  </si>
  <si>
    <t>JA/21049</t>
  </si>
  <si>
    <t>JA/21117</t>
  </si>
  <si>
    <t>JA/21209</t>
  </si>
  <si>
    <t>JA/21233</t>
  </si>
  <si>
    <t>JA/21253</t>
  </si>
  <si>
    <t>JA/21457</t>
  </si>
  <si>
    <t>JA/21523</t>
  </si>
  <si>
    <t>JA/21787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</si>
  <si>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</si>
  <si>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</si>
  <si>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</si>
  <si>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</si>
  <si>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</si>
  <si>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</si>
  <si>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</si>
  <si>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</si>
  <si>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</si>
  <si>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DD.CH.</t>
  </si>
  <si>
    <t>LR.CH.</t>
  </si>
  <si>
    <t>AMT.</t>
  </si>
  <si>
    <t>GOGUA</t>
  </si>
  <si>
    <t>INVOICE
PRAGATI LOGISTICS,SAMANTA SAHI KHUNTIA LANE,8984191006
GST No:21AGHPB9356M1Z9</t>
  </si>
  <si>
    <t xml:space="preserve">S K TRADING
Address: PLOT NO.5,KHATA NO. 206 BHATIMUNDA,TANGI-754022 ODISHA,9437442781
GST No:21DLCPS3658N1ZO
</t>
  </si>
  <si>
    <t>Kindly, verify &amp; confirm within 7 days, else GST will be filed by 20th JAN,2026.
GST to be paid by Consignor under Reverse Charge Mechanism(RCM) as per GST.</t>
  </si>
  <si>
    <t>Thanking you for your business.
PRAGATI LOGISTICS</t>
  </si>
  <si>
    <t>(RUPEES THREE THOUSAND FIVE HUNDRED SIXTY SEVEN ONLY)</t>
  </si>
  <si>
    <t xml:space="preserve">Bill Date: 31/03/2025
Bill NO : 
Total Amount : 3567.00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</si>
</sst>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95250</xdr:rowOff>
    </xdr:from>
    <xdr:to>
      <xdr:col>8</xdr:col>
      <xdr:colOff>180975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95250"/>
          <a:ext cx="432435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P5" sqref="P5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8.28515625" bestFit="1" customWidth="1"/>
    <col min="9" max="9" width="6.28515625" customWidth="1"/>
    <col min="10" max="10" width="8.28515625" customWidth="1"/>
    <col min="11" max="11" width="8.140625" customWidth="1"/>
  </cols>
  <sheetData>
    <row r="1" spans="1:12" s="7" customFormat="1" ht="90" customHeight="1">
      <c r="A1" s="13"/>
      <c r="B1" s="14"/>
      <c r="C1" s="14"/>
      <c r="D1" s="14"/>
      <c r="E1" s="14"/>
      <c r="F1" s="14"/>
      <c r="G1" s="14"/>
      <c r="H1" s="14"/>
      <c r="I1" s="15"/>
      <c r="J1" s="16" t="s">
        <v>62</v>
      </c>
      <c r="K1" s="16"/>
      <c r="L1" s="16"/>
    </row>
    <row r="2" spans="1:12" s="7" customFormat="1" ht="70.5" customHeight="1">
      <c r="A2" s="13" t="s">
        <v>63</v>
      </c>
      <c r="B2" s="14"/>
      <c r="C2" s="14"/>
      <c r="D2" s="14"/>
      <c r="E2" s="14"/>
      <c r="F2" s="14"/>
      <c r="G2" s="14"/>
      <c r="H2" s="14"/>
      <c r="I2" s="15"/>
      <c r="J2" s="17" t="s">
        <v>67</v>
      </c>
      <c r="K2" s="17"/>
      <c r="L2" s="17"/>
    </row>
    <row r="3" spans="1:12" s="4" customFormat="1">
      <c r="A3" s="3" t="s">
        <v>49</v>
      </c>
      <c r="B3" s="3" t="s">
        <v>50</v>
      </c>
      <c r="C3" s="3" t="s">
        <v>51</v>
      </c>
      <c r="D3" s="3" t="s">
        <v>52</v>
      </c>
      <c r="E3" s="3" t="s">
        <v>53</v>
      </c>
      <c r="F3" s="3" t="s">
        <v>54</v>
      </c>
      <c r="G3" s="3" t="s">
        <v>55</v>
      </c>
      <c r="H3" s="3" t="s">
        <v>56</v>
      </c>
      <c r="I3" s="5" t="s">
        <v>57</v>
      </c>
      <c r="J3" s="5" t="s">
        <v>58</v>
      </c>
      <c r="K3" s="5" t="s">
        <v>59</v>
      </c>
      <c r="L3" s="5" t="s">
        <v>60</v>
      </c>
    </row>
    <row r="4" spans="1:12">
      <c r="A4" s="1">
        <v>1</v>
      </c>
      <c r="B4" s="1" t="s">
        <v>0</v>
      </c>
      <c r="C4" s="1" t="s">
        <v>35</v>
      </c>
      <c r="D4" s="1" t="s">
        <v>1</v>
      </c>
      <c r="E4" s="2" t="s">
        <v>34</v>
      </c>
      <c r="F4" s="1" t="s">
        <v>22</v>
      </c>
      <c r="G4" s="1">
        <v>3</v>
      </c>
      <c r="H4" s="1">
        <v>40</v>
      </c>
      <c r="I4" s="6">
        <v>2.25</v>
      </c>
      <c r="J4" s="6">
        <f>G4*10</f>
        <v>30</v>
      </c>
      <c r="K4" s="6">
        <v>50</v>
      </c>
      <c r="L4" s="6">
        <f>H4*I4+J4+K4</f>
        <v>170</v>
      </c>
    </row>
    <row r="5" spans="1:12">
      <c r="A5" s="1">
        <v>2</v>
      </c>
      <c r="B5" s="1" t="s">
        <v>2</v>
      </c>
      <c r="C5" s="1" t="s">
        <v>36</v>
      </c>
      <c r="D5" s="1" t="s">
        <v>3</v>
      </c>
      <c r="E5" s="2" t="s">
        <v>34</v>
      </c>
      <c r="F5" s="1" t="s">
        <v>23</v>
      </c>
      <c r="G5" s="1">
        <v>2</v>
      </c>
      <c r="H5" s="1">
        <v>70</v>
      </c>
      <c r="I5" s="6">
        <v>2</v>
      </c>
      <c r="J5" s="6">
        <f t="shared" ref="J5:J17" si="0">G5*10</f>
        <v>20</v>
      </c>
      <c r="K5" s="6">
        <v>50</v>
      </c>
      <c r="L5" s="6">
        <f t="shared" ref="L5:L17" si="1">H5*I5+J5+K5</f>
        <v>210</v>
      </c>
    </row>
    <row r="6" spans="1:12">
      <c r="A6" s="1">
        <v>3</v>
      </c>
      <c r="B6" s="1" t="s">
        <v>2</v>
      </c>
      <c r="C6" s="1" t="s">
        <v>37</v>
      </c>
      <c r="D6" s="1" t="s">
        <v>4</v>
      </c>
      <c r="E6" s="2" t="s">
        <v>34</v>
      </c>
      <c r="F6" s="2" t="s">
        <v>61</v>
      </c>
      <c r="G6" s="1">
        <v>3</v>
      </c>
      <c r="H6" s="1">
        <v>30</v>
      </c>
      <c r="I6" s="6">
        <v>2.1</v>
      </c>
      <c r="J6" s="6">
        <f t="shared" si="0"/>
        <v>30</v>
      </c>
      <c r="K6" s="6">
        <v>50</v>
      </c>
      <c r="L6" s="6">
        <f t="shared" si="1"/>
        <v>143</v>
      </c>
    </row>
    <row r="7" spans="1:12">
      <c r="A7" s="1">
        <v>4</v>
      </c>
      <c r="B7" s="1" t="s">
        <v>2</v>
      </c>
      <c r="C7" s="1" t="s">
        <v>39</v>
      </c>
      <c r="D7" s="1" t="s">
        <v>7</v>
      </c>
      <c r="E7" s="2" t="s">
        <v>34</v>
      </c>
      <c r="F7" s="1" t="s">
        <v>25</v>
      </c>
      <c r="G7" s="1">
        <v>3</v>
      </c>
      <c r="H7" s="1">
        <v>25</v>
      </c>
      <c r="I7" s="6">
        <v>2</v>
      </c>
      <c r="J7" s="6">
        <f t="shared" si="0"/>
        <v>30</v>
      </c>
      <c r="K7" s="6">
        <v>50</v>
      </c>
      <c r="L7" s="6">
        <f t="shared" si="1"/>
        <v>130</v>
      </c>
    </row>
    <row r="8" spans="1:12">
      <c r="A8" s="1">
        <v>5</v>
      </c>
      <c r="B8" s="1" t="s">
        <v>5</v>
      </c>
      <c r="C8" s="1" t="s">
        <v>38</v>
      </c>
      <c r="D8" s="1" t="s">
        <v>6</v>
      </c>
      <c r="E8" s="2" t="s">
        <v>34</v>
      </c>
      <c r="F8" s="1" t="s">
        <v>24</v>
      </c>
      <c r="G8" s="1">
        <v>6</v>
      </c>
      <c r="H8" s="1">
        <v>79</v>
      </c>
      <c r="I8" s="6">
        <v>2</v>
      </c>
      <c r="J8" s="6">
        <f t="shared" si="0"/>
        <v>60</v>
      </c>
      <c r="K8" s="6">
        <v>50</v>
      </c>
      <c r="L8" s="6">
        <f t="shared" si="1"/>
        <v>268</v>
      </c>
    </row>
    <row r="9" spans="1:12">
      <c r="A9" s="1">
        <v>6</v>
      </c>
      <c r="B9" s="1" t="s">
        <v>8</v>
      </c>
      <c r="C9" s="1" t="s">
        <v>40</v>
      </c>
      <c r="D9" s="1" t="s">
        <v>9</v>
      </c>
      <c r="E9" s="2" t="s">
        <v>34</v>
      </c>
      <c r="F9" s="1" t="s">
        <v>26</v>
      </c>
      <c r="G9" s="1">
        <v>8</v>
      </c>
      <c r="H9" s="1">
        <v>75</v>
      </c>
      <c r="I9" s="6">
        <v>2.25</v>
      </c>
      <c r="J9" s="6">
        <f t="shared" si="0"/>
        <v>80</v>
      </c>
      <c r="K9" s="6">
        <v>50</v>
      </c>
      <c r="L9" s="6">
        <f t="shared" si="1"/>
        <v>298.75</v>
      </c>
    </row>
    <row r="10" spans="1:12">
      <c r="A10" s="1">
        <v>7</v>
      </c>
      <c r="B10" s="1" t="s">
        <v>10</v>
      </c>
      <c r="C10" s="1" t="s">
        <v>41</v>
      </c>
      <c r="D10" s="1" t="s">
        <v>11</v>
      </c>
      <c r="E10" s="2" t="s">
        <v>34</v>
      </c>
      <c r="F10" s="1" t="s">
        <v>24</v>
      </c>
      <c r="G10" s="1">
        <v>3</v>
      </c>
      <c r="H10" s="1">
        <v>43</v>
      </c>
      <c r="I10" s="6">
        <v>2</v>
      </c>
      <c r="J10" s="6">
        <f t="shared" si="0"/>
        <v>30</v>
      </c>
      <c r="K10" s="6">
        <v>50</v>
      </c>
      <c r="L10" s="6">
        <f t="shared" si="1"/>
        <v>166</v>
      </c>
    </row>
    <row r="11" spans="1:12">
      <c r="A11" s="1">
        <v>8</v>
      </c>
      <c r="B11" s="1" t="s">
        <v>10</v>
      </c>
      <c r="C11" s="1" t="s">
        <v>42</v>
      </c>
      <c r="D11" s="1" t="s">
        <v>12</v>
      </c>
      <c r="E11" s="2" t="s">
        <v>34</v>
      </c>
      <c r="F11" s="1" t="s">
        <v>27</v>
      </c>
      <c r="G11" s="1">
        <v>10</v>
      </c>
      <c r="H11" s="1">
        <v>69</v>
      </c>
      <c r="I11" s="6">
        <v>2</v>
      </c>
      <c r="J11" s="6">
        <f t="shared" si="0"/>
        <v>100</v>
      </c>
      <c r="K11" s="6">
        <v>50</v>
      </c>
      <c r="L11" s="6">
        <f t="shared" si="1"/>
        <v>288</v>
      </c>
    </row>
    <row r="12" spans="1:12">
      <c r="A12" s="1">
        <v>9</v>
      </c>
      <c r="B12" s="1" t="s">
        <v>10</v>
      </c>
      <c r="C12" s="1" t="s">
        <v>44</v>
      </c>
      <c r="D12" s="1" t="s">
        <v>15</v>
      </c>
      <c r="E12" s="2" t="s">
        <v>34</v>
      </c>
      <c r="F12" s="1" t="s">
        <v>29</v>
      </c>
      <c r="G12" s="1">
        <v>3</v>
      </c>
      <c r="H12" s="1">
        <v>38</v>
      </c>
      <c r="I12" s="6">
        <v>3.5</v>
      </c>
      <c r="J12" s="6">
        <f t="shared" si="0"/>
        <v>30</v>
      </c>
      <c r="K12" s="6">
        <v>50</v>
      </c>
      <c r="L12" s="6">
        <f t="shared" si="1"/>
        <v>213</v>
      </c>
    </row>
    <row r="13" spans="1:12">
      <c r="A13" s="1">
        <v>10</v>
      </c>
      <c r="B13" s="1" t="s">
        <v>10</v>
      </c>
      <c r="C13" s="1" t="s">
        <v>45</v>
      </c>
      <c r="D13" s="1" t="s">
        <v>16</v>
      </c>
      <c r="E13" s="2" t="s">
        <v>34</v>
      </c>
      <c r="F13" s="1" t="s">
        <v>30</v>
      </c>
      <c r="G13" s="1">
        <v>5</v>
      </c>
      <c r="H13" s="1">
        <v>35</v>
      </c>
      <c r="I13" s="6">
        <v>2</v>
      </c>
      <c r="J13" s="6">
        <f t="shared" si="0"/>
        <v>50</v>
      </c>
      <c r="K13" s="6">
        <v>50</v>
      </c>
      <c r="L13" s="6">
        <f t="shared" si="1"/>
        <v>170</v>
      </c>
    </row>
    <row r="14" spans="1:12">
      <c r="A14" s="1">
        <v>11</v>
      </c>
      <c r="B14" s="1" t="s">
        <v>13</v>
      </c>
      <c r="C14" s="1" t="s">
        <v>43</v>
      </c>
      <c r="D14" s="1" t="s">
        <v>14</v>
      </c>
      <c r="E14" s="2" t="s">
        <v>34</v>
      </c>
      <c r="F14" s="1" t="s">
        <v>28</v>
      </c>
      <c r="G14" s="1">
        <v>5</v>
      </c>
      <c r="H14" s="1">
        <v>137</v>
      </c>
      <c r="I14" s="6">
        <v>3</v>
      </c>
      <c r="J14" s="6">
        <f t="shared" si="0"/>
        <v>50</v>
      </c>
      <c r="K14" s="6">
        <v>50</v>
      </c>
      <c r="L14" s="6">
        <f t="shared" si="1"/>
        <v>511</v>
      </c>
    </row>
    <row r="15" spans="1:12">
      <c r="A15" s="1">
        <v>12</v>
      </c>
      <c r="B15" s="1" t="s">
        <v>17</v>
      </c>
      <c r="C15" s="1" t="s">
        <v>46</v>
      </c>
      <c r="D15" s="1" t="s">
        <v>18</v>
      </c>
      <c r="E15" s="2" t="s">
        <v>34</v>
      </c>
      <c r="F15" s="1" t="s">
        <v>31</v>
      </c>
      <c r="G15" s="1">
        <v>9</v>
      </c>
      <c r="H15" s="1">
        <v>82</v>
      </c>
      <c r="I15" s="6">
        <v>4.5</v>
      </c>
      <c r="J15" s="6">
        <f t="shared" si="0"/>
        <v>90</v>
      </c>
      <c r="K15" s="6">
        <v>50</v>
      </c>
      <c r="L15" s="6">
        <f t="shared" si="1"/>
        <v>509</v>
      </c>
    </row>
    <row r="16" spans="1:12">
      <c r="A16" s="1">
        <v>13</v>
      </c>
      <c r="B16" s="1" t="s">
        <v>19</v>
      </c>
      <c r="C16" s="1" t="s">
        <v>47</v>
      </c>
      <c r="D16" s="1" t="s">
        <v>20</v>
      </c>
      <c r="E16" s="2" t="s">
        <v>34</v>
      </c>
      <c r="F16" s="1" t="s">
        <v>32</v>
      </c>
      <c r="G16" s="1">
        <v>6</v>
      </c>
      <c r="H16" s="1">
        <v>64</v>
      </c>
      <c r="I16" s="6">
        <v>2.25</v>
      </c>
      <c r="J16" s="6">
        <f t="shared" si="0"/>
        <v>60</v>
      </c>
      <c r="K16" s="6">
        <v>50</v>
      </c>
      <c r="L16" s="6">
        <f t="shared" si="1"/>
        <v>254</v>
      </c>
    </row>
    <row r="17" spans="1:12">
      <c r="A17" s="1">
        <v>14</v>
      </c>
      <c r="B17" s="1" t="s">
        <v>19</v>
      </c>
      <c r="C17" s="1" t="s">
        <v>48</v>
      </c>
      <c r="D17" s="1" t="s">
        <v>21</v>
      </c>
      <c r="E17" s="2" t="s">
        <v>34</v>
      </c>
      <c r="F17" s="1" t="s">
        <v>33</v>
      </c>
      <c r="G17" s="1">
        <v>9</v>
      </c>
      <c r="H17" s="1">
        <v>48</v>
      </c>
      <c r="I17" s="6">
        <v>2</v>
      </c>
      <c r="J17" s="6">
        <f t="shared" si="0"/>
        <v>90</v>
      </c>
      <c r="K17" s="6">
        <v>50</v>
      </c>
      <c r="L17" s="6">
        <f t="shared" si="1"/>
        <v>236</v>
      </c>
    </row>
    <row r="18" spans="1:12" s="9" customFormat="1">
      <c r="A18" s="18" t="s">
        <v>66</v>
      </c>
      <c r="B18" s="19"/>
      <c r="C18" s="19"/>
      <c r="D18" s="19"/>
      <c r="E18" s="19"/>
      <c r="F18" s="19"/>
      <c r="G18" s="19"/>
      <c r="H18" s="19"/>
      <c r="I18" s="20"/>
      <c r="J18" s="20"/>
      <c r="K18" s="21"/>
      <c r="L18" s="8">
        <f>ROUND(SUM(L4:L17),0)</f>
        <v>3567</v>
      </c>
    </row>
    <row r="19" spans="1:12" s="9" customFormat="1" ht="30" customHeight="1">
      <c r="A19" s="11" t="s">
        <v>64</v>
      </c>
      <c r="B19" s="11"/>
      <c r="C19" s="11"/>
      <c r="D19" s="11"/>
      <c r="E19" s="11"/>
      <c r="F19" s="11"/>
      <c r="G19" s="11"/>
      <c r="H19" s="11"/>
      <c r="I19" s="12"/>
      <c r="J19" s="12"/>
      <c r="K19" s="12"/>
      <c r="L19" s="12"/>
    </row>
    <row r="20" spans="1:12" s="9" customFormat="1" ht="30" customHeight="1">
      <c r="A20" s="11" t="s">
        <v>65</v>
      </c>
      <c r="B20" s="11"/>
      <c r="C20" s="11"/>
      <c r="D20" s="11"/>
      <c r="E20" s="11"/>
      <c r="F20" s="11"/>
      <c r="G20" s="11"/>
      <c r="H20" s="11"/>
      <c r="I20" s="12"/>
      <c r="J20" s="12"/>
      <c r="K20" s="12"/>
      <c r="L20" s="12"/>
    </row>
    <row r="21" spans="1:12">
      <c r="G21" s="10">
        <f>SUM(G4:G17)</f>
        <v>75</v>
      </c>
    </row>
  </sheetData>
  <sortState ref="B2:H15">
    <sortCondition ref="B2"/>
  </sortState>
  <mergeCells count="7">
    <mergeCell ref="A20:L20"/>
    <mergeCell ref="A1:I1"/>
    <mergeCell ref="J1:L1"/>
    <mergeCell ref="A2:I2"/>
    <mergeCell ref="J2:L2"/>
    <mergeCell ref="A18:K18"/>
    <mergeCell ref="A19:L19"/>
  </mergeCells>
  <conditionalFormatting sqref="C1:C2">
    <cfRule type="duplicateValues" dxfId="4" priority="4"/>
    <cfRule type="duplicateValues" dxfId="3" priority="5"/>
  </conditionalFormatting>
  <conditionalFormatting sqref="C18:C20">
    <cfRule type="duplicateValues" dxfId="2" priority="3"/>
  </conditionalFormatting>
  <conditionalFormatting sqref="C18:C20">
    <cfRule type="duplicateValues" dxfId="1" priority="1"/>
    <cfRule type="duplicateValues" dxfId="0" priority="2"/>
  </conditionalFormatting>
  <pageMargins left="0.2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2026-04-11T07:10:36Z</cp:lastPrinted>
  <dcterms:created xsi:type="dcterms:W3CDTF">2026-04-09T05:26:54Z</dcterms:created>
  <dcterms:modified xsi:type="dcterms:W3CDTF">2026-04-11T07:10:38Z</dcterms:modified>
</cp:coreProperties>
</file>