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495" windowWidth="23655" windowHeight="9405"/>
  </bookViews>
  <sheets>
    <sheet name="Consignment" sheetId="1" r:id="rId1"/>
  </sheets>
  <calcPr calcId="124519"/>
</workbook>
</file>

<file path=xl/calcChain.xml><?xml version="1.0" encoding="utf-8"?>
<calcChain xmlns="http://schemas.openxmlformats.org/spreadsheetml/2006/main">
  <c r="L8" i="1"/>
  <c r="J8"/>
  <c r="I8"/>
  <c r="L7"/>
  <c r="J7"/>
  <c r="I7"/>
  <c r="L6"/>
  <c r="J6"/>
  <c r="I6"/>
  <c r="L5"/>
  <c r="L9" s="1"/>
  <c r="J5"/>
  <c r="I5"/>
  <c r="J4"/>
  <c r="I4"/>
  <c r="L4" s="1"/>
</calcChain>
</file>

<file path=xl/sharedStrings.xml><?xml version="1.0" encoding="utf-8"?>
<sst xmlns="http://schemas.openxmlformats.org/spreadsheetml/2006/main" count="43" uniqueCount="35">
  <si>
    <t>06/8/2026</t>
  </si>
  <si>
    <t>136</t>
  </si>
  <si>
    <t>20/8/2026</t>
  </si>
  <si>
    <t>139</t>
  </si>
  <si>
    <t>31/8/2026</t>
  </si>
  <si>
    <t>152</t>
  </si>
  <si>
    <t>134</t>
  </si>
  <si>
    <t>142</t>
  </si>
  <si>
    <t>DHENKANAL</t>
  </si>
  <si>
    <t>BALASORE</t>
  </si>
  <si>
    <t>GHANTAPADA</t>
  </si>
  <si>
    <t>CTC</t>
  </si>
  <si>
    <t>DO/05140</t>
  </si>
  <si>
    <t>DO/05665</t>
  </si>
  <si>
    <t>DO/06090</t>
  </si>
  <si>
    <t>MA/03587</t>
  </si>
  <si>
    <t>MA/03921</t>
  </si>
  <si>
    <t>SL</t>
  </si>
  <si>
    <t>DATE</t>
  </si>
  <si>
    <t>LR NO</t>
  </si>
  <si>
    <t>INV NO</t>
  </si>
  <si>
    <t>FROM</t>
  </si>
  <si>
    <t>TO</t>
  </si>
  <si>
    <t>CASE</t>
  </si>
  <si>
    <t>RATE</t>
  </si>
  <si>
    <t>HAM</t>
  </si>
  <si>
    <t>DD.CH.</t>
  </si>
  <si>
    <t>LR.CH.</t>
  </si>
  <si>
    <t>AMT.</t>
  </si>
  <si>
    <t>INVOICE
PRAGATI LOGISTICS,SAMANTA SAHI KHUNTIA LANE,8984191006
GST No:21AGHPB9356M1Z9</t>
  </si>
  <si>
    <t xml:space="preserve">ASTHA AGENCY KAJIDIHA CUTTACK
Address:cuttack,6548856574
GST No:21AZXPM8190R1Z7
</t>
  </si>
  <si>
    <t>Thanking you for your business.
PRAGATI LOGISTICS</t>
  </si>
  <si>
    <t>Kindly, verify &amp; confirm within 7 days, else GST will be filed by 20th SEPT, 2025. 
GST to be paid by Consignor under Reverse Charge Mechanism(RCM) as per GST.</t>
  </si>
  <si>
    <t>(RUPEES TWO THOUSAND NINETY NINE ONLY)</t>
  </si>
  <si>
    <t xml:space="preserve">Bill Date: 31/08/2026
Bill NO : 9478
Total Amount : 2099.00
</t>
  </si>
</sst>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1"/>
      <name val="Calibri"/>
    </font>
    <font>
      <b/>
      <sz val="11"/>
      <name val="Calibri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 applyNumberFormat="1" applyFont="1"/>
    <xf numFmtId="0" fontId="0" fillId="0" borderId="0" xfId="0" applyNumberFormat="1" applyFont="1" applyAlignment="1">
      <alignment wrapText="1"/>
    </xf>
    <xf numFmtId="0" fontId="1" fillId="0" borderId="0" xfId="0" applyNumberFormat="1" applyFont="1"/>
    <xf numFmtId="0" fontId="0" fillId="0" borderId="1" xfId="0" applyNumberFormat="1" applyFont="1" applyBorder="1"/>
    <xf numFmtId="0" fontId="0" fillId="0" borderId="1" xfId="0" applyNumberFormat="1" applyBorder="1"/>
    <xf numFmtId="0" fontId="1" fillId="0" borderId="1" xfId="0" applyNumberFormat="1" applyFont="1" applyBorder="1" applyAlignment="1">
      <alignment horizontal="center"/>
    </xf>
    <xf numFmtId="2" fontId="1" fillId="0" borderId="1" xfId="0" applyNumberFormat="1" applyFont="1" applyBorder="1" applyAlignment="1">
      <alignment horizontal="center" wrapText="1"/>
    </xf>
    <xf numFmtId="2" fontId="0" fillId="0" borderId="1" xfId="0" applyNumberFormat="1" applyFont="1" applyBorder="1"/>
    <xf numFmtId="2" fontId="1" fillId="0" borderId="1" xfId="0" applyNumberFormat="1" applyFont="1" applyBorder="1" applyAlignment="1">
      <alignment wrapText="1"/>
    </xf>
    <xf numFmtId="0" fontId="1" fillId="0" borderId="0" xfId="0" applyNumberFormat="1" applyFont="1" applyAlignment="1">
      <alignment wrapText="1"/>
    </xf>
    <xf numFmtId="0" fontId="2" fillId="0" borderId="1" xfId="0" applyNumberFormat="1" applyFont="1" applyBorder="1" applyAlignment="1">
      <alignment wrapText="1"/>
    </xf>
    <xf numFmtId="2" fontId="0" fillId="0" borderId="0" xfId="0" applyNumberFormat="1" applyFont="1" applyAlignment="1">
      <alignment wrapText="1"/>
    </xf>
    <xf numFmtId="0" fontId="2" fillId="0" borderId="2" xfId="0" applyNumberFormat="1" applyFont="1" applyBorder="1" applyAlignment="1">
      <alignment horizontal="right" wrapText="1"/>
    </xf>
    <xf numFmtId="0" fontId="1" fillId="0" borderId="3" xfId="0" applyNumberFormat="1" applyFont="1" applyBorder="1" applyAlignment="1">
      <alignment horizontal="right" wrapText="1"/>
    </xf>
    <xf numFmtId="2" fontId="1" fillId="0" borderId="3" xfId="0" applyNumberFormat="1" applyFont="1" applyBorder="1" applyAlignment="1">
      <alignment horizontal="right" wrapText="1"/>
    </xf>
    <xf numFmtId="2" fontId="1" fillId="0" borderId="4" xfId="0" applyNumberFormat="1" applyFont="1" applyBorder="1" applyAlignment="1">
      <alignment horizontal="right" wrapText="1"/>
    </xf>
    <xf numFmtId="0" fontId="1" fillId="0" borderId="1" xfId="0" applyNumberFormat="1" applyFont="1" applyBorder="1" applyAlignment="1">
      <alignment wrapText="1"/>
    </xf>
    <xf numFmtId="2" fontId="1" fillId="0" borderId="1" xfId="0" applyNumberFormat="1" applyFont="1" applyBorder="1" applyAlignment="1">
      <alignment wrapText="1"/>
    </xf>
    <xf numFmtId="0" fontId="2" fillId="0" borderId="2" xfId="0" applyNumberFormat="1" applyFont="1" applyBorder="1" applyAlignment="1">
      <alignment horizontal="left" vertical="center" wrapText="1"/>
    </xf>
    <xf numFmtId="0" fontId="2" fillId="0" borderId="3" xfId="0" applyNumberFormat="1" applyFont="1" applyBorder="1" applyAlignment="1">
      <alignment horizontal="left" vertical="center" wrapText="1"/>
    </xf>
    <xf numFmtId="0" fontId="2" fillId="0" borderId="4" xfId="0" applyNumberFormat="1" applyFont="1" applyBorder="1" applyAlignment="1">
      <alignment horizontal="left" vertical="center" wrapText="1"/>
    </xf>
    <xf numFmtId="2" fontId="2" fillId="0" borderId="1" xfId="0" applyNumberFormat="1" applyFont="1" applyBorder="1" applyAlignment="1">
      <alignment horizontal="left" vertical="center" wrapText="1"/>
    </xf>
  </cellXfs>
  <cellStyles count="1">
    <cellStyle name="Normal" xfId="0" builtinId="0"/>
  </cellStyles>
  <dxfs count="1">
    <dxf>
      <font>
        <condense val="0"/>
        <extend val="0"/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171450</xdr:colOff>
      <xdr:row>0</xdr:row>
      <xdr:rowOff>95250</xdr:rowOff>
    </xdr:from>
    <xdr:to>
      <xdr:col>7</xdr:col>
      <xdr:colOff>238125</xdr:colOff>
      <xdr:row>0</xdr:row>
      <xdr:rowOff>1057275</xdr:rowOff>
    </xdr:to>
    <xdr:pic>
      <xdr:nvPicPr>
        <xdr:cNvPr id="2" name="logo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71450" y="95250"/>
          <a:ext cx="3657600" cy="9620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13"/>
  <sheetViews>
    <sheetView tabSelected="1" workbookViewId="0">
      <selection activeCell="Q5" sqref="Q5"/>
    </sheetView>
  </sheetViews>
  <sheetFormatPr defaultRowHeight="15"/>
  <cols>
    <col min="1" max="1" width="2.85546875" bestFit="1" customWidth="1"/>
    <col min="2" max="2" width="9.7109375" bestFit="1" customWidth="1"/>
    <col min="3" max="3" width="9.85546875" bestFit="1" customWidth="1"/>
    <col min="4" max="4" width="7.5703125" bestFit="1" customWidth="1"/>
    <col min="5" max="5" width="6.42578125" bestFit="1" customWidth="1"/>
    <col min="6" max="6" width="13.7109375" bestFit="1" customWidth="1"/>
    <col min="7" max="7" width="5.42578125" bestFit="1" customWidth="1"/>
    <col min="8" max="8" width="6.5703125" bestFit="1" customWidth="1"/>
    <col min="9" max="9" width="5.42578125" bestFit="1" customWidth="1"/>
    <col min="10" max="10" width="7.140625" bestFit="1" customWidth="1"/>
    <col min="11" max="11" width="6.5703125" bestFit="1" customWidth="1"/>
    <col min="12" max="12" width="7.5703125" bestFit="1" customWidth="1"/>
  </cols>
  <sheetData>
    <row r="1" spans="1:12" s="1" customFormat="1" ht="90" customHeight="1">
      <c r="A1" s="18"/>
      <c r="B1" s="19"/>
      <c r="C1" s="19"/>
      <c r="D1" s="19"/>
      <c r="E1" s="19"/>
      <c r="F1" s="19"/>
      <c r="G1" s="19"/>
      <c r="H1" s="20"/>
      <c r="I1" s="21" t="s">
        <v>29</v>
      </c>
      <c r="J1" s="21"/>
      <c r="K1" s="21"/>
      <c r="L1" s="21"/>
    </row>
    <row r="2" spans="1:12" s="1" customFormat="1" ht="63" customHeight="1">
      <c r="A2" s="18" t="s">
        <v>30</v>
      </c>
      <c r="B2" s="19"/>
      <c r="C2" s="19"/>
      <c r="D2" s="19"/>
      <c r="E2" s="19"/>
      <c r="F2" s="19"/>
      <c r="G2" s="19"/>
      <c r="H2" s="20"/>
      <c r="I2" s="21" t="s">
        <v>34</v>
      </c>
      <c r="J2" s="21"/>
      <c r="K2" s="21"/>
      <c r="L2" s="21"/>
    </row>
    <row r="3" spans="1:12" s="2" customFormat="1">
      <c r="A3" s="5" t="s">
        <v>17</v>
      </c>
      <c r="B3" s="5" t="s">
        <v>18</v>
      </c>
      <c r="C3" s="5" t="s">
        <v>19</v>
      </c>
      <c r="D3" s="5" t="s">
        <v>20</v>
      </c>
      <c r="E3" s="5" t="s">
        <v>21</v>
      </c>
      <c r="F3" s="5" t="s">
        <v>22</v>
      </c>
      <c r="G3" s="5" t="s">
        <v>23</v>
      </c>
      <c r="H3" s="6" t="s">
        <v>24</v>
      </c>
      <c r="I3" s="6" t="s">
        <v>25</v>
      </c>
      <c r="J3" s="6" t="s">
        <v>26</v>
      </c>
      <c r="K3" s="6" t="s">
        <v>27</v>
      </c>
      <c r="L3" s="6" t="s">
        <v>28</v>
      </c>
    </row>
    <row r="4" spans="1:12">
      <c r="A4" s="3">
        <v>1</v>
      </c>
      <c r="B4" s="3" t="s">
        <v>0</v>
      </c>
      <c r="C4" s="3" t="s">
        <v>12</v>
      </c>
      <c r="D4" s="3" t="s">
        <v>1</v>
      </c>
      <c r="E4" s="4" t="s">
        <v>11</v>
      </c>
      <c r="F4" s="3" t="s">
        <v>8</v>
      </c>
      <c r="G4" s="3">
        <v>4</v>
      </c>
      <c r="H4" s="7">
        <v>75</v>
      </c>
      <c r="I4" s="7">
        <f t="shared" ref="I4:I8" si="0">G4*2</f>
        <v>8</v>
      </c>
      <c r="J4" s="7">
        <f t="shared" ref="J4:J8" si="1">G4*15</f>
        <v>60</v>
      </c>
      <c r="K4" s="7">
        <v>30</v>
      </c>
      <c r="L4" s="7">
        <f>G4*H4+I4+J4+K4</f>
        <v>398</v>
      </c>
    </row>
    <row r="5" spans="1:12">
      <c r="A5" s="3">
        <v>2</v>
      </c>
      <c r="B5" s="3" t="s">
        <v>0</v>
      </c>
      <c r="C5" s="3" t="s">
        <v>15</v>
      </c>
      <c r="D5" s="3" t="s">
        <v>6</v>
      </c>
      <c r="E5" s="4" t="s">
        <v>11</v>
      </c>
      <c r="F5" s="4" t="s">
        <v>10</v>
      </c>
      <c r="G5" s="3">
        <v>4</v>
      </c>
      <c r="H5" s="7">
        <v>160</v>
      </c>
      <c r="I5" s="7">
        <f t="shared" si="0"/>
        <v>8</v>
      </c>
      <c r="J5" s="7">
        <f t="shared" si="1"/>
        <v>60</v>
      </c>
      <c r="K5" s="7">
        <v>30</v>
      </c>
      <c r="L5" s="7">
        <f>G5*H5+I5+J5+K5</f>
        <v>738</v>
      </c>
    </row>
    <row r="6" spans="1:12">
      <c r="A6" s="3">
        <v>3</v>
      </c>
      <c r="B6" s="3" t="s">
        <v>2</v>
      </c>
      <c r="C6" s="3" t="s">
        <v>13</v>
      </c>
      <c r="D6" s="3" t="s">
        <v>3</v>
      </c>
      <c r="E6" s="4" t="s">
        <v>11</v>
      </c>
      <c r="F6" s="3" t="s">
        <v>8</v>
      </c>
      <c r="G6" s="3">
        <v>2</v>
      </c>
      <c r="H6" s="7">
        <v>75</v>
      </c>
      <c r="I6" s="7">
        <f t="shared" si="0"/>
        <v>4</v>
      </c>
      <c r="J6" s="7">
        <f t="shared" si="1"/>
        <v>30</v>
      </c>
      <c r="K6" s="7">
        <v>30</v>
      </c>
      <c r="L6" s="7">
        <f>G6*H6+I6+J6+K6</f>
        <v>214</v>
      </c>
    </row>
    <row r="7" spans="1:12">
      <c r="A7" s="3">
        <v>4</v>
      </c>
      <c r="B7" s="3" t="s">
        <v>2</v>
      </c>
      <c r="C7" s="3" t="s">
        <v>16</v>
      </c>
      <c r="D7" s="3" t="s">
        <v>7</v>
      </c>
      <c r="E7" s="4" t="s">
        <v>11</v>
      </c>
      <c r="F7" s="3" t="s">
        <v>9</v>
      </c>
      <c r="G7" s="3">
        <v>3</v>
      </c>
      <c r="H7" s="7">
        <v>90</v>
      </c>
      <c r="I7" s="7">
        <f t="shared" si="0"/>
        <v>6</v>
      </c>
      <c r="J7" s="7">
        <f t="shared" si="1"/>
        <v>45</v>
      </c>
      <c r="K7" s="7">
        <v>30</v>
      </c>
      <c r="L7" s="7">
        <f>G7*H7+I7+J7+K7</f>
        <v>351</v>
      </c>
    </row>
    <row r="8" spans="1:12">
      <c r="A8" s="3">
        <v>5</v>
      </c>
      <c r="B8" s="3" t="s">
        <v>4</v>
      </c>
      <c r="C8" s="3" t="s">
        <v>14</v>
      </c>
      <c r="D8" s="3" t="s">
        <v>5</v>
      </c>
      <c r="E8" s="4" t="s">
        <v>11</v>
      </c>
      <c r="F8" s="3" t="s">
        <v>8</v>
      </c>
      <c r="G8" s="3">
        <v>4</v>
      </c>
      <c r="H8" s="7">
        <v>75</v>
      </c>
      <c r="I8" s="7">
        <f t="shared" si="0"/>
        <v>8</v>
      </c>
      <c r="J8" s="7">
        <f t="shared" si="1"/>
        <v>60</v>
      </c>
      <c r="K8" s="7">
        <v>30</v>
      </c>
      <c r="L8" s="7">
        <f>G8*H8+I8+J8+K8</f>
        <v>398</v>
      </c>
    </row>
    <row r="9" spans="1:12" s="9" customFormat="1">
      <c r="A9" s="12" t="s">
        <v>33</v>
      </c>
      <c r="B9" s="13"/>
      <c r="C9" s="13"/>
      <c r="D9" s="13"/>
      <c r="E9" s="13"/>
      <c r="F9" s="13"/>
      <c r="G9" s="13"/>
      <c r="H9" s="14"/>
      <c r="I9" s="14"/>
      <c r="J9" s="14"/>
      <c r="K9" s="15"/>
      <c r="L9" s="8">
        <f>SUM(L4:L8)</f>
        <v>2099</v>
      </c>
    </row>
    <row r="10" spans="1:12" s="9" customFormat="1" ht="30" customHeight="1">
      <c r="A10" s="16" t="s">
        <v>32</v>
      </c>
      <c r="B10" s="16"/>
      <c r="C10" s="16"/>
      <c r="D10" s="16"/>
      <c r="E10" s="16"/>
      <c r="F10" s="16"/>
      <c r="G10" s="16"/>
      <c r="H10" s="17"/>
      <c r="I10" s="17"/>
      <c r="J10" s="17"/>
      <c r="K10" s="17"/>
      <c r="L10" s="17"/>
    </row>
    <row r="11" spans="1:12" s="9" customFormat="1" ht="30" customHeight="1">
      <c r="A11" s="16" t="s">
        <v>31</v>
      </c>
      <c r="B11" s="16"/>
      <c r="C11" s="16"/>
      <c r="D11" s="16"/>
      <c r="E11" s="16"/>
      <c r="F11" s="16"/>
      <c r="G11" s="16"/>
      <c r="H11" s="17"/>
      <c r="I11" s="17"/>
      <c r="J11" s="17"/>
      <c r="K11" s="17"/>
      <c r="L11" s="17"/>
    </row>
    <row r="12" spans="1:12" s="1" customFormat="1">
      <c r="G12" s="10">
        <v>14</v>
      </c>
      <c r="H12" s="11"/>
      <c r="I12" s="11"/>
      <c r="J12" s="11"/>
      <c r="K12" s="11"/>
      <c r="L12" s="11"/>
    </row>
    <row r="13" spans="1:12" s="1" customFormat="1">
      <c r="H13" s="11"/>
      <c r="I13" s="11"/>
      <c r="J13" s="11"/>
      <c r="K13" s="11"/>
      <c r="L13" s="11"/>
    </row>
  </sheetData>
  <sortState ref="B2:G7">
    <sortCondition ref="B2"/>
  </sortState>
  <mergeCells count="7">
    <mergeCell ref="A9:K9"/>
    <mergeCell ref="A10:L10"/>
    <mergeCell ref="A11:L11"/>
    <mergeCell ref="A1:H1"/>
    <mergeCell ref="I1:L1"/>
    <mergeCell ref="A2:H2"/>
    <mergeCell ref="I2:L2"/>
  </mergeCells>
  <conditionalFormatting sqref="C9:C13">
    <cfRule type="duplicateValues" dxfId="0" priority="1"/>
  </conditionalFormatting>
  <pageMargins left="0.7" right="0.19" top="0.75" bottom="0.75" header="0.3" footer="0.3"/>
  <pageSetup paperSize="9"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Consignment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cp:lastPrinted>2026-09-10T06:00:14Z</cp:lastPrinted>
  <dcterms:created xsi:type="dcterms:W3CDTF">2026-09-07T05:53:43Z</dcterms:created>
  <dcterms:modified xsi:type="dcterms:W3CDTF">2026-09-10T06:00:16Z</dcterms:modified>
</cp:coreProperties>
</file>