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440" windowHeight="7455"/>
  </bookViews>
  <sheets>
    <sheet name="ZARDA" sheetId="1" r:id="rId1"/>
    <sheet name="Sheet1" sheetId="2" r:id="rId2"/>
  </sheets>
  <definedNames>
    <definedName name="_xlnm._FilterDatabase" localSheetId="0" hidden="1">ZARDA!$A$3:$L$42</definedName>
    <definedName name="_xlnm.Print_Titles" localSheetId="0">ZARDA!$2:$2</definedName>
  </definedNames>
  <calcPr calcId="124519"/>
</workbook>
</file>

<file path=xl/calcChain.xml><?xml version="1.0" encoding="utf-8"?>
<calcChain xmlns="http://schemas.openxmlformats.org/spreadsheetml/2006/main">
  <c r="G43" i="1"/>
  <c r="L40"/>
  <c r="A5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</calcChain>
</file>

<file path=xl/sharedStrings.xml><?xml version="1.0" encoding="utf-8"?>
<sst xmlns="http://schemas.openxmlformats.org/spreadsheetml/2006/main" count="238" uniqueCount="156">
  <si>
    <t>Thanking you for your business.
PRAGATI LOGISTICS</t>
  </si>
  <si>
    <t>DATE</t>
  </si>
  <si>
    <t>FROM</t>
  </si>
  <si>
    <t>DESTINATION</t>
  </si>
  <si>
    <t>CASE</t>
  </si>
  <si>
    <t>RATE</t>
  </si>
  <si>
    <t>HML</t>
  </si>
  <si>
    <t>LR CH.</t>
  </si>
  <si>
    <t>DD.CH.</t>
  </si>
  <si>
    <t>chatni</t>
  </si>
  <si>
    <t>INVOICE
PRAGATI LOGISTICS,SAMANTA SAHI KHUNTIA LANE,8984191006
GST No: 21AGHPB9356M1Z9</t>
  </si>
  <si>
    <t>Kindly, verify &amp; confirm within 7 days.
GST to be paid by Consignor under Reverse Charge Mechanism(RCM) as per GST.</t>
  </si>
  <si>
    <t>AMT.</t>
  </si>
  <si>
    <t xml:space="preserve">
To,
M/S GOPAL AROMATIC PRIVATE LIMITED
Address:badakesharpur,nh-5,near manguli chowk,
panchayat, harianta,tangi,9437516175
GST No: 21AAICG5921D1Z2
</t>
  </si>
  <si>
    <t>SL.</t>
  </si>
  <si>
    <t>LR NO.</t>
  </si>
  <si>
    <t>INV. NO.</t>
  </si>
  <si>
    <t>CTC</t>
  </si>
  <si>
    <t>PURI</t>
  </si>
  <si>
    <t>NAYAGARH</t>
  </si>
  <si>
    <t>NIMAPARA</t>
  </si>
  <si>
    <t>CHANDANPUR</t>
  </si>
  <si>
    <t>NIALI</t>
  </si>
  <si>
    <t>KHURDA</t>
  </si>
  <si>
    <t>CHANDPUR</t>
  </si>
  <si>
    <t>DHALAPATHAR</t>
  </si>
  <si>
    <t>JATNI</t>
  </si>
  <si>
    <t>ATHAGARH</t>
  </si>
  <si>
    <t>BALICHANDRAPUR</t>
  </si>
  <si>
    <t>BHADRAK</t>
  </si>
  <si>
    <t>MANGALPUR</t>
  </si>
  <si>
    <t>BALUGAON</t>
  </si>
  <si>
    <t>RAJ SUNAKHALA</t>
  </si>
  <si>
    <t>PARTY NAME</t>
  </si>
  <si>
    <t>DEBASHIS ENTERPRISES</t>
  </si>
  <si>
    <t>MAHIMA TRADERS</t>
  </si>
  <si>
    <t>GANAPATI AGENCY</t>
  </si>
  <si>
    <t>RAJA TRADERS</t>
  </si>
  <si>
    <t>SANJAY AND COMPANY</t>
  </si>
  <si>
    <t>SHREE BHANDAR</t>
  </si>
  <si>
    <t>MAA TARINI ENTERPRISES</t>
  </si>
  <si>
    <t>CHHATIA</t>
  </si>
  <si>
    <t>SHREE KRISHNA AGENCY</t>
  </si>
  <si>
    <t>ARCHANA TRADERS</t>
  </si>
  <si>
    <t>MAA DAKHINAKALI TRADERS</t>
  </si>
  <si>
    <t>SRIRAM ENTERPRISES</t>
  </si>
  <si>
    <t>PANKAJA TRADERS</t>
  </si>
  <si>
    <t>SRI RAM BHANDAR</t>
  </si>
  <si>
    <t>MAHAVIR TRADERS</t>
  </si>
  <si>
    <t>03/8/2024</t>
  </si>
  <si>
    <t>PL/JA/10154</t>
  </si>
  <si>
    <t>0340</t>
  </si>
  <si>
    <t>KEONJHAR</t>
  </si>
  <si>
    <t>CHAKADOLA TRADING</t>
  </si>
  <si>
    <t>07/8/2024</t>
  </si>
  <si>
    <t>PL/JA/10461</t>
  </si>
  <si>
    <t>0341</t>
  </si>
  <si>
    <t>16/8/2024</t>
  </si>
  <si>
    <t>PL/JA/11192</t>
  </si>
  <si>
    <t>347</t>
  </si>
  <si>
    <t>17/8/2024</t>
  </si>
  <si>
    <t>M/135</t>
  </si>
  <si>
    <t>354</t>
  </si>
  <si>
    <t>BIMALA TRADERS</t>
  </si>
  <si>
    <t>PL/JA/11201</t>
  </si>
  <si>
    <t>0351</t>
  </si>
  <si>
    <t>SORO</t>
  </si>
  <si>
    <t>R A M TRADERS</t>
  </si>
  <si>
    <t>PL/JA/11203</t>
  </si>
  <si>
    <t>0350</t>
  </si>
  <si>
    <t>21/8/2024</t>
  </si>
  <si>
    <t>PL/JA/11433</t>
  </si>
  <si>
    <t>357</t>
  </si>
  <si>
    <t xml:space="preserve">SMRUTI AGENCIES </t>
  </si>
  <si>
    <t>PL/JA/11460</t>
  </si>
  <si>
    <t>0358</t>
  </si>
  <si>
    <t>JAGANNATH GENERAL STORE</t>
  </si>
  <si>
    <t>PL/JA/11532</t>
  </si>
  <si>
    <t>360</t>
  </si>
  <si>
    <t xml:space="preserve">MAA NARAYANI </t>
  </si>
  <si>
    <t>PL/JA/11543</t>
  </si>
  <si>
    <t>0359</t>
  </si>
  <si>
    <t>DURGA AGENCIES</t>
  </si>
  <si>
    <t>22/8/2024</t>
  </si>
  <si>
    <t>PL/JA/11534</t>
  </si>
  <si>
    <t>0363</t>
  </si>
  <si>
    <t>KAUSHIKENTERPRISES</t>
  </si>
  <si>
    <t>27/8/2024</t>
  </si>
  <si>
    <t>PL/JA/12014</t>
  </si>
  <si>
    <t>0367</t>
  </si>
  <si>
    <t>PANIKOILI</t>
  </si>
  <si>
    <t xml:space="preserve">MAA BIRAJA TRADERS </t>
  </si>
  <si>
    <t>PL/JA/12048</t>
  </si>
  <si>
    <t>366</t>
  </si>
  <si>
    <t>29/8/2024</t>
  </si>
  <si>
    <t>PL/JA/12253</t>
  </si>
  <si>
    <t>371</t>
  </si>
  <si>
    <t>JALESWAR</t>
  </si>
  <si>
    <t xml:space="preserve">KHUSHI STORE </t>
  </si>
  <si>
    <t>PL/JA/12301</t>
  </si>
  <si>
    <t>372</t>
  </si>
  <si>
    <t>PL/JA/12317</t>
  </si>
  <si>
    <t>373</t>
  </si>
  <si>
    <t>PL/JA/12325</t>
  </si>
  <si>
    <t>0374</t>
  </si>
  <si>
    <t>PL/JA/12327</t>
  </si>
  <si>
    <t>0375</t>
  </si>
  <si>
    <t>DEEPAK STORE</t>
  </si>
  <si>
    <t>30/8/2024</t>
  </si>
  <si>
    <t>PL/JA/12356</t>
  </si>
  <si>
    <t>381</t>
  </si>
  <si>
    <t>PL/JA/12485</t>
  </si>
  <si>
    <t>0383</t>
  </si>
  <si>
    <t>PL/JA/12486</t>
  </si>
  <si>
    <t>0382</t>
  </si>
  <si>
    <t>31/8/2024</t>
  </si>
  <si>
    <t>PL/JA/12491</t>
  </si>
  <si>
    <t>0395</t>
  </si>
  <si>
    <t>PL/JA/12547</t>
  </si>
  <si>
    <t>0396</t>
  </si>
  <si>
    <t>PL/JA/12576</t>
  </si>
  <si>
    <t>391</t>
  </si>
  <si>
    <t>PL/JA/12615</t>
  </si>
  <si>
    <t>0416</t>
  </si>
  <si>
    <t>KONARK</t>
  </si>
  <si>
    <t>MAA TARINI AGENCY KONARK</t>
  </si>
  <si>
    <t>PL/JA/12616</t>
  </si>
  <si>
    <t>0390</t>
  </si>
  <si>
    <t>NAYAHATA</t>
  </si>
  <si>
    <t>NILACHAL MARKETING</t>
  </si>
  <si>
    <t>PL/JA/12618</t>
  </si>
  <si>
    <t>0414</t>
  </si>
  <si>
    <t>PL/JA/12619</t>
  </si>
  <si>
    <t>418</t>
  </si>
  <si>
    <t>jhanjiri mangala</t>
  </si>
  <si>
    <t>SRI BALAJI TRADERS</t>
  </si>
  <si>
    <t>PL/JA/12621</t>
  </si>
  <si>
    <t>0415</t>
  </si>
  <si>
    <t>PL/JA/12627</t>
  </si>
  <si>
    <t>393</t>
  </si>
  <si>
    <t>PL/JA/12641</t>
  </si>
  <si>
    <t>0412</t>
  </si>
  <si>
    <t>PL/JA/12720</t>
  </si>
  <si>
    <t>417</t>
  </si>
  <si>
    <t>BALASORE</t>
  </si>
  <si>
    <t>JAGANNATH TRADERS</t>
  </si>
  <si>
    <t>PL/JA/12737</t>
  </si>
  <si>
    <t>0394</t>
  </si>
  <si>
    <t>PL/JA/12738</t>
  </si>
  <si>
    <t>0397</t>
  </si>
  <si>
    <t>PL/JA/12743</t>
  </si>
  <si>
    <t>0392</t>
  </si>
  <si>
    <t>PL/JA/12771</t>
  </si>
  <si>
    <t>389</t>
  </si>
  <si>
    <t>(RUPEES TWELVE THOUSAND TWO HUNDRED FORTY ONE ONLY)</t>
  </si>
  <si>
    <t>Month :  AUGUST, 2024
Bill Date: 31/08/2024
Bill no :  18596
Total Amount: 12241.00
BILL TYPE : CHATNI</t>
  </si>
</sst>
</file>

<file path=xl/styles.xml><?xml version="1.0" encoding="utf-8"?>
<styleSheet xmlns="http://schemas.openxmlformats.org/spreadsheetml/2006/main">
  <numFmts count="1">
    <numFmt numFmtId="164" formatCode="dd/mm/yyyy;@"/>
  </numFmts>
  <fonts count="4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 applyNumberFormat="1" applyFont="1"/>
    <xf numFmtId="0" fontId="0" fillId="0" borderId="0" xfId="0" applyNumberFormat="1" applyFont="1" applyFill="1" applyAlignment="1">
      <alignment wrapText="1"/>
    </xf>
    <xf numFmtId="0" fontId="0" fillId="0" borderId="0" xfId="0" applyNumberFormat="1" applyFont="1" applyFill="1" applyAlignment="1">
      <alignment horizontal="left" wrapText="1"/>
    </xf>
    <xf numFmtId="164" fontId="0" fillId="0" borderId="0" xfId="0" applyNumberFormat="1" applyFont="1" applyFill="1" applyAlignment="1">
      <alignment wrapText="1"/>
    </xf>
    <xf numFmtId="0" fontId="0" fillId="2" borderId="0" xfId="0" applyNumberFormat="1" applyFont="1" applyFill="1" applyAlignment="1">
      <alignment wrapText="1"/>
    </xf>
    <xf numFmtId="0" fontId="0" fillId="0" borderId="0" xfId="0" applyNumberFormat="1" applyFont="1" applyFill="1" applyAlignment="1">
      <alignment vertical="center" wrapText="1"/>
    </xf>
    <xf numFmtId="0" fontId="1" fillId="3" borderId="13" xfId="0" applyNumberFormat="1" applyFont="1" applyFill="1" applyBorder="1" applyAlignment="1">
      <alignment horizontal="center"/>
    </xf>
    <xf numFmtId="0" fontId="0" fillId="3" borderId="1" xfId="0" applyNumberFormat="1" applyFont="1" applyFill="1" applyBorder="1"/>
    <xf numFmtId="2" fontId="0" fillId="3" borderId="1" xfId="0" applyNumberFormat="1" applyFont="1" applyFill="1" applyBorder="1"/>
    <xf numFmtId="0" fontId="3" fillId="3" borderId="1" xfId="0" applyNumberFormat="1" applyFont="1" applyFill="1" applyBorder="1"/>
    <xf numFmtId="2" fontId="3" fillId="3" borderId="1" xfId="0" applyNumberFormat="1" applyFont="1" applyFill="1" applyBorder="1"/>
    <xf numFmtId="0" fontId="1" fillId="3" borderId="0" xfId="0" applyNumberFormat="1" applyFont="1" applyFill="1"/>
    <xf numFmtId="0" fontId="1" fillId="0" borderId="15" xfId="0" applyNumberFormat="1" applyFont="1" applyFill="1" applyBorder="1" applyAlignment="1">
      <alignment horizontal="center" wrapText="1"/>
    </xf>
    <xf numFmtId="0" fontId="0" fillId="3" borderId="15" xfId="0" applyNumberFormat="1" applyFont="1" applyFill="1" applyBorder="1"/>
    <xf numFmtId="2" fontId="0" fillId="3" borderId="15" xfId="0" applyNumberFormat="1" applyFont="1" applyFill="1" applyBorder="1"/>
    <xf numFmtId="0" fontId="1" fillId="3" borderId="10" xfId="0" applyNumberFormat="1" applyFont="1" applyFill="1" applyBorder="1" applyAlignment="1">
      <alignment horizontal="center" vertical="center"/>
    </xf>
    <xf numFmtId="0" fontId="1" fillId="3" borderId="11" xfId="0" applyNumberFormat="1" applyFont="1" applyFill="1" applyBorder="1" applyAlignment="1">
      <alignment horizontal="center" vertical="center"/>
    </xf>
    <xf numFmtId="2" fontId="1" fillId="3" borderId="11" xfId="0" applyNumberFormat="1" applyFont="1" applyFill="1" applyBorder="1" applyAlignment="1">
      <alignment horizontal="center" vertical="center"/>
    </xf>
    <xf numFmtId="2" fontId="1" fillId="3" borderId="12" xfId="0" applyNumberFormat="1" applyFont="1" applyFill="1" applyBorder="1" applyAlignment="1">
      <alignment horizontal="center" vertical="center"/>
    </xf>
    <xf numFmtId="0" fontId="0" fillId="3" borderId="13" xfId="0" applyNumberFormat="1" applyFont="1" applyFill="1" applyBorder="1"/>
    <xf numFmtId="0" fontId="0" fillId="3" borderId="16" xfId="0" applyNumberFormat="1" applyFont="1" applyFill="1" applyBorder="1" applyAlignment="1">
      <alignment horizontal="center"/>
    </xf>
    <xf numFmtId="2" fontId="0" fillId="3" borderId="17" xfId="0" applyNumberFormat="1" applyFont="1" applyFill="1" applyBorder="1"/>
    <xf numFmtId="0" fontId="0" fillId="3" borderId="18" xfId="0" applyNumberFormat="1" applyFont="1" applyFill="1" applyBorder="1" applyAlignment="1">
      <alignment horizontal="center"/>
    </xf>
    <xf numFmtId="2" fontId="0" fillId="3" borderId="19" xfId="0" applyNumberFormat="1" applyFont="1" applyFill="1" applyBorder="1"/>
    <xf numFmtId="2" fontId="3" fillId="3" borderId="19" xfId="0" applyNumberFormat="1" applyFont="1" applyFill="1" applyBorder="1"/>
    <xf numFmtId="0" fontId="0" fillId="3" borderId="20" xfId="0" applyNumberFormat="1" applyFont="1" applyFill="1" applyBorder="1" applyAlignment="1">
      <alignment horizontal="center"/>
    </xf>
    <xf numFmtId="0" fontId="0" fillId="3" borderId="21" xfId="0" applyNumberFormat="1" applyFont="1" applyFill="1" applyBorder="1"/>
    <xf numFmtId="2" fontId="0" fillId="3" borderId="21" xfId="0" applyNumberFormat="1" applyFont="1" applyFill="1" applyBorder="1"/>
    <xf numFmtId="2" fontId="0" fillId="3" borderId="22" xfId="0" applyNumberFormat="1" applyFont="1" applyFill="1" applyBorder="1"/>
    <xf numFmtId="2" fontId="1" fillId="3" borderId="12" xfId="0" applyNumberFormat="1" applyFont="1" applyFill="1" applyBorder="1" applyAlignment="1">
      <alignment vertical="center"/>
    </xf>
    <xf numFmtId="0" fontId="1" fillId="3" borderId="2" xfId="0" applyNumberFormat="1" applyFont="1" applyFill="1" applyBorder="1" applyAlignment="1">
      <alignment wrapText="1"/>
    </xf>
    <xf numFmtId="0" fontId="1" fillId="3" borderId="3" xfId="0" applyNumberFormat="1" applyFont="1" applyFill="1" applyBorder="1" applyAlignment="1">
      <alignment wrapText="1"/>
    </xf>
    <xf numFmtId="0" fontId="1" fillId="3" borderId="4" xfId="0" applyNumberFormat="1" applyFont="1" applyFill="1" applyBorder="1" applyAlignment="1">
      <alignment wrapText="1"/>
    </xf>
    <xf numFmtId="2" fontId="1" fillId="0" borderId="7" xfId="0" applyNumberFormat="1" applyFont="1" applyFill="1" applyBorder="1" applyAlignment="1">
      <alignment horizontal="left" vertical="center" wrapText="1"/>
    </xf>
    <xf numFmtId="2" fontId="2" fillId="0" borderId="8" xfId="0" applyNumberFormat="1" applyFont="1" applyFill="1" applyBorder="1" applyAlignment="1">
      <alignment horizontal="left" vertical="center" wrapText="1"/>
    </xf>
    <xf numFmtId="2" fontId="2" fillId="0" borderId="9" xfId="0" applyNumberFormat="1" applyFont="1" applyFill="1" applyBorder="1" applyAlignment="1">
      <alignment horizontal="left" vertical="center" wrapText="1"/>
    </xf>
    <xf numFmtId="2" fontId="1" fillId="0" borderId="11" xfId="0" applyNumberFormat="1" applyFont="1" applyFill="1" applyBorder="1" applyAlignment="1">
      <alignment horizontal="left" vertical="center" wrapText="1"/>
    </xf>
    <xf numFmtId="2" fontId="2" fillId="0" borderId="11" xfId="0" applyNumberFormat="1" applyFont="1" applyFill="1" applyBorder="1" applyAlignment="1">
      <alignment horizontal="left" vertical="center" wrapText="1"/>
    </xf>
    <xf numFmtId="2" fontId="2" fillId="0" borderId="12" xfId="0" applyNumberFormat="1" applyFont="1" applyFill="1" applyBorder="1" applyAlignment="1">
      <alignment horizontal="left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wrapText="1"/>
    </xf>
    <xf numFmtId="0" fontId="1" fillId="0" borderId="2" xfId="0" applyNumberFormat="1" applyFont="1" applyFill="1" applyBorder="1" applyAlignment="1">
      <alignment wrapText="1"/>
    </xf>
    <xf numFmtId="0" fontId="2" fillId="0" borderId="3" xfId="0" applyNumberFormat="1" applyFont="1" applyFill="1" applyBorder="1" applyAlignment="1">
      <alignment wrapText="1"/>
    </xf>
    <xf numFmtId="0" fontId="2" fillId="0" borderId="14" xfId="0" applyNumberFormat="1" applyFont="1" applyFill="1" applyBorder="1" applyAlignment="1">
      <alignment wrapText="1"/>
    </xf>
    <xf numFmtId="0" fontId="1" fillId="3" borderId="2" xfId="0" applyNumberFormat="1" applyFont="1" applyFill="1" applyBorder="1" applyAlignment="1">
      <alignment horizontal="right" vertical="center"/>
    </xf>
    <xf numFmtId="0" fontId="1" fillId="3" borderId="3" xfId="0" applyNumberFormat="1" applyFont="1" applyFill="1" applyBorder="1" applyAlignment="1">
      <alignment horizontal="right" vertical="center"/>
    </xf>
    <xf numFmtId="0" fontId="1" fillId="3" borderId="14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9526</xdr:rowOff>
    </xdr:from>
    <xdr:to>
      <xdr:col>7</xdr:col>
      <xdr:colOff>323022</xdr:colOff>
      <xdr:row>0</xdr:row>
      <xdr:rowOff>960783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6"/>
          <a:ext cx="4745935" cy="951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3"/>
  <sheetViews>
    <sheetView tabSelected="1" topLeftCell="A34" zoomScale="115" zoomScaleNormal="115" workbookViewId="0">
      <selection activeCell="M54" sqref="M54"/>
    </sheetView>
  </sheetViews>
  <sheetFormatPr defaultRowHeight="15"/>
  <cols>
    <col min="1" max="1" width="4.140625" style="1" customWidth="1"/>
    <col min="2" max="2" width="10.7109375" style="3" customWidth="1"/>
    <col min="3" max="3" width="12" style="1" customWidth="1"/>
    <col min="4" max="4" width="9" style="2" bestFit="1" customWidth="1"/>
    <col min="5" max="5" width="6.42578125" style="1" bestFit="1" customWidth="1"/>
    <col min="6" max="6" width="17.5703125" style="1" bestFit="1" customWidth="1"/>
    <col min="7" max="7" width="6.5703125" style="1" customWidth="1"/>
    <col min="8" max="9" width="7.5703125" style="1" customWidth="1"/>
    <col min="10" max="10" width="7.85546875" style="1" customWidth="1"/>
    <col min="11" max="11" width="7.28515625" style="1" customWidth="1"/>
    <col min="12" max="12" width="10.140625" style="1" customWidth="1"/>
    <col min="13" max="13" width="27.85546875" style="1" bestFit="1" customWidth="1"/>
    <col min="14" max="16384" width="9.140625" style="1"/>
  </cols>
  <sheetData>
    <row r="1" spans="1:13" ht="82.5" customHeight="1" thickBot="1">
      <c r="A1" s="39"/>
      <c r="B1" s="40"/>
      <c r="C1" s="40"/>
      <c r="D1" s="40"/>
      <c r="E1" s="40"/>
      <c r="F1" s="40"/>
      <c r="G1" s="40"/>
      <c r="H1" s="40"/>
      <c r="I1" s="33" t="s">
        <v>10</v>
      </c>
      <c r="J1" s="34"/>
      <c r="K1" s="34"/>
      <c r="L1" s="35"/>
    </row>
    <row r="2" spans="1:13" ht="94.5" customHeight="1" thickBot="1">
      <c r="A2" s="41" t="s">
        <v>13</v>
      </c>
      <c r="B2" s="42"/>
      <c r="C2" s="42"/>
      <c r="D2" s="42"/>
      <c r="E2" s="42"/>
      <c r="F2" s="42"/>
      <c r="G2" s="42"/>
      <c r="H2" s="43"/>
      <c r="I2" s="36" t="s">
        <v>155</v>
      </c>
      <c r="J2" s="37"/>
      <c r="K2" s="37"/>
      <c r="L2" s="38"/>
    </row>
    <row r="3" spans="1:13" s="5" customFormat="1" ht="15" customHeight="1" thickBot="1">
      <c r="A3" s="15" t="s">
        <v>14</v>
      </c>
      <c r="B3" s="16" t="s">
        <v>1</v>
      </c>
      <c r="C3" s="16" t="s">
        <v>15</v>
      </c>
      <c r="D3" s="16" t="s">
        <v>16</v>
      </c>
      <c r="E3" s="16" t="s">
        <v>2</v>
      </c>
      <c r="F3" s="16" t="s">
        <v>3</v>
      </c>
      <c r="G3" s="16" t="s">
        <v>4</v>
      </c>
      <c r="H3" s="17" t="s">
        <v>5</v>
      </c>
      <c r="I3" s="17" t="s">
        <v>6</v>
      </c>
      <c r="J3" s="17" t="s">
        <v>8</v>
      </c>
      <c r="K3" s="17" t="s">
        <v>7</v>
      </c>
      <c r="L3" s="18" t="s">
        <v>12</v>
      </c>
      <c r="M3" s="6" t="s">
        <v>33</v>
      </c>
    </row>
    <row r="4" spans="1:13" s="5" customFormat="1" ht="15" customHeight="1">
      <c r="A4" s="20">
        <v>1</v>
      </c>
      <c r="B4" s="13" t="s">
        <v>49</v>
      </c>
      <c r="C4" s="13" t="s">
        <v>50</v>
      </c>
      <c r="D4" s="13" t="s">
        <v>51</v>
      </c>
      <c r="E4" s="13" t="s">
        <v>17</v>
      </c>
      <c r="F4" s="13" t="s">
        <v>52</v>
      </c>
      <c r="G4" s="13">
        <v>2</v>
      </c>
      <c r="H4" s="14">
        <v>91</v>
      </c>
      <c r="I4" s="14">
        <v>0</v>
      </c>
      <c r="J4" s="14">
        <v>46</v>
      </c>
      <c r="K4" s="14">
        <v>25</v>
      </c>
      <c r="L4" s="21">
        <v>253</v>
      </c>
      <c r="M4" s="19" t="s">
        <v>53</v>
      </c>
    </row>
    <row r="5" spans="1:13" s="5" customFormat="1" ht="15" customHeight="1">
      <c r="A5" s="22">
        <f>A4+1</f>
        <v>2</v>
      </c>
      <c r="B5" s="7" t="s">
        <v>54</v>
      </c>
      <c r="C5" s="7" t="s">
        <v>55</v>
      </c>
      <c r="D5" s="7" t="s">
        <v>56</v>
      </c>
      <c r="E5" s="7" t="s">
        <v>17</v>
      </c>
      <c r="F5" s="7" t="s">
        <v>22</v>
      </c>
      <c r="G5" s="7">
        <v>1</v>
      </c>
      <c r="H5" s="8">
        <v>66</v>
      </c>
      <c r="I5" s="8">
        <v>0</v>
      </c>
      <c r="J5" s="8">
        <v>23</v>
      </c>
      <c r="K5" s="8">
        <v>25</v>
      </c>
      <c r="L5" s="23">
        <v>114</v>
      </c>
      <c r="M5" s="19" t="s">
        <v>34</v>
      </c>
    </row>
    <row r="6" spans="1:13" s="5" customFormat="1" ht="15" customHeight="1">
      <c r="A6" s="22">
        <f t="shared" ref="A6:A39" si="0">A5+1</f>
        <v>3</v>
      </c>
      <c r="B6" s="7" t="s">
        <v>57</v>
      </c>
      <c r="C6" s="7" t="s">
        <v>58</v>
      </c>
      <c r="D6" s="7" t="s">
        <v>59</v>
      </c>
      <c r="E6" s="7" t="s">
        <v>17</v>
      </c>
      <c r="F6" s="7" t="s">
        <v>52</v>
      </c>
      <c r="G6" s="7">
        <v>2</v>
      </c>
      <c r="H6" s="8">
        <v>91</v>
      </c>
      <c r="I6" s="8">
        <v>0</v>
      </c>
      <c r="J6" s="8">
        <v>46</v>
      </c>
      <c r="K6" s="8">
        <v>25</v>
      </c>
      <c r="L6" s="23">
        <v>253</v>
      </c>
      <c r="M6" s="19" t="s">
        <v>53</v>
      </c>
    </row>
    <row r="7" spans="1:13" s="5" customFormat="1" ht="15" customHeight="1">
      <c r="A7" s="22">
        <f t="shared" si="0"/>
        <v>4</v>
      </c>
      <c r="B7" s="7" t="s">
        <v>60</v>
      </c>
      <c r="C7" s="7" t="s">
        <v>61</v>
      </c>
      <c r="D7" s="7" t="s">
        <v>62</v>
      </c>
      <c r="E7" s="7" t="s">
        <v>17</v>
      </c>
      <c r="F7" s="7" t="s">
        <v>23</v>
      </c>
      <c r="G7" s="7">
        <v>4</v>
      </c>
      <c r="H7" s="8">
        <v>56</v>
      </c>
      <c r="I7" s="8">
        <v>0</v>
      </c>
      <c r="J7" s="8">
        <v>92</v>
      </c>
      <c r="K7" s="8">
        <v>25</v>
      </c>
      <c r="L7" s="23">
        <v>341</v>
      </c>
      <c r="M7" s="19" t="s">
        <v>63</v>
      </c>
    </row>
    <row r="8" spans="1:13" s="5" customFormat="1" ht="15" customHeight="1">
      <c r="A8" s="22">
        <f t="shared" si="0"/>
        <v>5</v>
      </c>
      <c r="B8" s="7" t="s">
        <v>60</v>
      </c>
      <c r="C8" s="7" t="s">
        <v>64</v>
      </c>
      <c r="D8" s="7" t="s">
        <v>65</v>
      </c>
      <c r="E8" s="7" t="s">
        <v>17</v>
      </c>
      <c r="F8" s="7" t="s">
        <v>66</v>
      </c>
      <c r="G8" s="7">
        <v>1</v>
      </c>
      <c r="H8" s="8">
        <v>62</v>
      </c>
      <c r="I8" s="8">
        <v>0</v>
      </c>
      <c r="J8" s="8">
        <v>23</v>
      </c>
      <c r="K8" s="8">
        <v>25</v>
      </c>
      <c r="L8" s="23">
        <v>110</v>
      </c>
      <c r="M8" s="19" t="s">
        <v>67</v>
      </c>
    </row>
    <row r="9" spans="1:13" s="5" customFormat="1" ht="15" customHeight="1">
      <c r="A9" s="22">
        <f t="shared" si="0"/>
        <v>6</v>
      </c>
      <c r="B9" s="7" t="s">
        <v>60</v>
      </c>
      <c r="C9" s="7" t="s">
        <v>68</v>
      </c>
      <c r="D9" s="7" t="s">
        <v>69</v>
      </c>
      <c r="E9" s="7" t="s">
        <v>17</v>
      </c>
      <c r="F9" s="9" t="s">
        <v>24</v>
      </c>
      <c r="G9" s="7">
        <v>3</v>
      </c>
      <c r="H9" s="8">
        <v>80</v>
      </c>
      <c r="I9" s="8">
        <v>0</v>
      </c>
      <c r="J9" s="8">
        <v>69</v>
      </c>
      <c r="K9" s="8">
        <v>25</v>
      </c>
      <c r="L9" s="23">
        <v>334</v>
      </c>
      <c r="M9" s="19" t="s">
        <v>43</v>
      </c>
    </row>
    <row r="10" spans="1:13" s="5" customFormat="1" ht="15" customHeight="1">
      <c r="A10" s="22">
        <f t="shared" si="0"/>
        <v>7</v>
      </c>
      <c r="B10" s="7" t="s">
        <v>70</v>
      </c>
      <c r="C10" s="7" t="s">
        <v>71</v>
      </c>
      <c r="D10" s="7" t="s">
        <v>72</v>
      </c>
      <c r="E10" s="7" t="s">
        <v>17</v>
      </c>
      <c r="F10" s="7" t="s">
        <v>31</v>
      </c>
      <c r="G10" s="7">
        <v>2</v>
      </c>
      <c r="H10" s="8">
        <v>62</v>
      </c>
      <c r="I10" s="8">
        <v>0</v>
      </c>
      <c r="J10" s="8">
        <v>46</v>
      </c>
      <c r="K10" s="8">
        <v>25</v>
      </c>
      <c r="L10" s="23">
        <v>195</v>
      </c>
      <c r="M10" s="19" t="s">
        <v>73</v>
      </c>
    </row>
    <row r="11" spans="1:13" s="5" customFormat="1" ht="15" customHeight="1">
      <c r="A11" s="22">
        <f t="shared" si="0"/>
        <v>8</v>
      </c>
      <c r="B11" s="9" t="s">
        <v>70</v>
      </c>
      <c r="C11" s="9" t="s">
        <v>74</v>
      </c>
      <c r="D11" s="9" t="s">
        <v>75</v>
      </c>
      <c r="E11" s="9" t="s">
        <v>17</v>
      </c>
      <c r="F11" s="9" t="s">
        <v>18</v>
      </c>
      <c r="G11" s="9">
        <v>2</v>
      </c>
      <c r="H11" s="10">
        <v>69</v>
      </c>
      <c r="I11" s="10">
        <v>0</v>
      </c>
      <c r="J11" s="10">
        <v>46</v>
      </c>
      <c r="K11" s="10">
        <v>25</v>
      </c>
      <c r="L11" s="24">
        <v>209</v>
      </c>
      <c r="M11" s="19" t="s">
        <v>76</v>
      </c>
    </row>
    <row r="12" spans="1:13" s="5" customFormat="1" ht="15" customHeight="1">
      <c r="A12" s="22">
        <f t="shared" si="0"/>
        <v>9</v>
      </c>
      <c r="B12" s="9" t="s">
        <v>70</v>
      </c>
      <c r="C12" s="9" t="s">
        <v>77</v>
      </c>
      <c r="D12" s="9" t="s">
        <v>78</v>
      </c>
      <c r="E12" s="9" t="s">
        <v>17</v>
      </c>
      <c r="F12" s="9" t="s">
        <v>20</v>
      </c>
      <c r="G12" s="9">
        <v>8</v>
      </c>
      <c r="H12" s="10">
        <v>62</v>
      </c>
      <c r="I12" s="10">
        <v>0</v>
      </c>
      <c r="J12" s="10">
        <v>184</v>
      </c>
      <c r="K12" s="10">
        <v>25</v>
      </c>
      <c r="L12" s="24">
        <v>705</v>
      </c>
      <c r="M12" s="19" t="s">
        <v>79</v>
      </c>
    </row>
    <row r="13" spans="1:13" s="5" customFormat="1" ht="15" customHeight="1">
      <c r="A13" s="22">
        <f t="shared" si="0"/>
        <v>10</v>
      </c>
      <c r="B13" s="7" t="s">
        <v>70</v>
      </c>
      <c r="C13" s="7" t="s">
        <v>80</v>
      </c>
      <c r="D13" s="7" t="s">
        <v>81</v>
      </c>
      <c r="E13" s="7" t="s">
        <v>17</v>
      </c>
      <c r="F13" s="7" t="s">
        <v>26</v>
      </c>
      <c r="G13" s="7">
        <v>3</v>
      </c>
      <c r="H13" s="8">
        <v>62</v>
      </c>
      <c r="I13" s="8">
        <v>0</v>
      </c>
      <c r="J13" s="8">
        <v>69</v>
      </c>
      <c r="K13" s="8">
        <v>25</v>
      </c>
      <c r="L13" s="23">
        <v>280</v>
      </c>
      <c r="M13" s="19" t="s">
        <v>82</v>
      </c>
    </row>
    <row r="14" spans="1:13" s="5" customFormat="1" ht="15" customHeight="1">
      <c r="A14" s="22">
        <f t="shared" si="0"/>
        <v>11</v>
      </c>
      <c r="B14" s="7" t="s">
        <v>83</v>
      </c>
      <c r="C14" s="7" t="s">
        <v>84</v>
      </c>
      <c r="D14" s="7" t="s">
        <v>85</v>
      </c>
      <c r="E14" s="7" t="s">
        <v>17</v>
      </c>
      <c r="F14" s="7" t="s">
        <v>21</v>
      </c>
      <c r="G14" s="7">
        <v>3</v>
      </c>
      <c r="H14" s="8">
        <v>88</v>
      </c>
      <c r="I14" s="8">
        <v>6</v>
      </c>
      <c r="J14" s="8">
        <v>69</v>
      </c>
      <c r="K14" s="8">
        <v>25</v>
      </c>
      <c r="L14" s="23">
        <v>364</v>
      </c>
      <c r="M14" s="19" t="s">
        <v>86</v>
      </c>
    </row>
    <row r="15" spans="1:13" s="5" customFormat="1" ht="15" customHeight="1">
      <c r="A15" s="22">
        <f t="shared" si="0"/>
        <v>12</v>
      </c>
      <c r="B15" s="7" t="s">
        <v>87</v>
      </c>
      <c r="C15" s="7" t="s">
        <v>88</v>
      </c>
      <c r="D15" s="7" t="s">
        <v>89</v>
      </c>
      <c r="E15" s="7" t="s">
        <v>17</v>
      </c>
      <c r="F15" s="7" t="s">
        <v>90</v>
      </c>
      <c r="G15" s="7">
        <v>17</v>
      </c>
      <c r="H15" s="8">
        <v>62</v>
      </c>
      <c r="I15" s="8">
        <v>0</v>
      </c>
      <c r="J15" s="8">
        <v>391</v>
      </c>
      <c r="K15" s="8">
        <v>25</v>
      </c>
      <c r="L15" s="23">
        <v>1470</v>
      </c>
      <c r="M15" s="19" t="s">
        <v>91</v>
      </c>
    </row>
    <row r="16" spans="1:13" s="5" customFormat="1" ht="15" customHeight="1">
      <c r="A16" s="22">
        <f t="shared" si="0"/>
        <v>13</v>
      </c>
      <c r="B16" s="7" t="s">
        <v>87</v>
      </c>
      <c r="C16" s="7" t="s">
        <v>92</v>
      </c>
      <c r="D16" s="7" t="s">
        <v>93</v>
      </c>
      <c r="E16" s="7" t="s">
        <v>17</v>
      </c>
      <c r="F16" s="7" t="s">
        <v>52</v>
      </c>
      <c r="G16" s="7">
        <v>1</v>
      </c>
      <c r="H16" s="8">
        <v>91</v>
      </c>
      <c r="I16" s="8">
        <v>0</v>
      </c>
      <c r="J16" s="8">
        <v>23</v>
      </c>
      <c r="K16" s="8">
        <v>25</v>
      </c>
      <c r="L16" s="23">
        <v>139</v>
      </c>
      <c r="M16" s="19" t="s">
        <v>53</v>
      </c>
    </row>
    <row r="17" spans="1:13" s="5" customFormat="1" ht="15" customHeight="1">
      <c r="A17" s="22">
        <f t="shared" si="0"/>
        <v>14</v>
      </c>
      <c r="B17" s="7" t="s">
        <v>94</v>
      </c>
      <c r="C17" s="7" t="s">
        <v>95</v>
      </c>
      <c r="D17" s="7" t="s">
        <v>96</v>
      </c>
      <c r="E17" s="7" t="s">
        <v>17</v>
      </c>
      <c r="F17" s="7" t="s">
        <v>97</v>
      </c>
      <c r="G17" s="7">
        <v>1</v>
      </c>
      <c r="H17" s="8">
        <v>129</v>
      </c>
      <c r="I17" s="8">
        <v>0</v>
      </c>
      <c r="J17" s="8">
        <v>23</v>
      </c>
      <c r="K17" s="8">
        <v>25</v>
      </c>
      <c r="L17" s="23">
        <v>177</v>
      </c>
      <c r="M17" s="19" t="s">
        <v>98</v>
      </c>
    </row>
    <row r="18" spans="1:13" s="5" customFormat="1" ht="15" customHeight="1">
      <c r="A18" s="22">
        <f t="shared" si="0"/>
        <v>15</v>
      </c>
      <c r="B18" s="7" t="s">
        <v>94</v>
      </c>
      <c r="C18" s="7" t="s">
        <v>99</v>
      </c>
      <c r="D18" s="7" t="s">
        <v>100</v>
      </c>
      <c r="E18" s="7" t="s">
        <v>17</v>
      </c>
      <c r="F18" s="7" t="s">
        <v>19</v>
      </c>
      <c r="G18" s="7">
        <v>6</v>
      </c>
      <c r="H18" s="8">
        <v>100</v>
      </c>
      <c r="I18" s="8">
        <v>0</v>
      </c>
      <c r="J18" s="8">
        <v>138</v>
      </c>
      <c r="K18" s="8">
        <v>25</v>
      </c>
      <c r="L18" s="23">
        <v>763</v>
      </c>
      <c r="M18" s="19" t="s">
        <v>36</v>
      </c>
    </row>
    <row r="19" spans="1:13" s="5" customFormat="1" ht="15" customHeight="1">
      <c r="A19" s="22">
        <f t="shared" si="0"/>
        <v>16</v>
      </c>
      <c r="B19" s="7" t="s">
        <v>94</v>
      </c>
      <c r="C19" s="7" t="s">
        <v>101</v>
      </c>
      <c r="D19" s="7" t="s">
        <v>102</v>
      </c>
      <c r="E19" s="7" t="s">
        <v>17</v>
      </c>
      <c r="F19" s="7" t="s">
        <v>29</v>
      </c>
      <c r="G19" s="7">
        <v>2</v>
      </c>
      <c r="H19" s="8">
        <v>69</v>
      </c>
      <c r="I19" s="8">
        <v>0</v>
      </c>
      <c r="J19" s="8">
        <v>46</v>
      </c>
      <c r="K19" s="8">
        <v>25</v>
      </c>
      <c r="L19" s="23">
        <v>209</v>
      </c>
      <c r="M19" s="19" t="s">
        <v>38</v>
      </c>
    </row>
    <row r="20" spans="1:13" s="5" customFormat="1" ht="15" customHeight="1">
      <c r="A20" s="22">
        <f t="shared" si="0"/>
        <v>17</v>
      </c>
      <c r="B20" s="7" t="s">
        <v>94</v>
      </c>
      <c r="C20" s="7" t="s">
        <v>103</v>
      </c>
      <c r="D20" s="7" t="s">
        <v>104</v>
      </c>
      <c r="E20" s="7" t="s">
        <v>17</v>
      </c>
      <c r="F20" s="7" t="s">
        <v>27</v>
      </c>
      <c r="G20" s="7">
        <v>2</v>
      </c>
      <c r="H20" s="8">
        <v>77</v>
      </c>
      <c r="I20" s="8">
        <v>0</v>
      </c>
      <c r="J20" s="8">
        <v>46</v>
      </c>
      <c r="K20" s="8">
        <v>25</v>
      </c>
      <c r="L20" s="23">
        <v>225</v>
      </c>
      <c r="M20" s="19" t="s">
        <v>37</v>
      </c>
    </row>
    <row r="21" spans="1:13" s="5" customFormat="1" ht="15" customHeight="1">
      <c r="A21" s="22">
        <f t="shared" si="0"/>
        <v>18</v>
      </c>
      <c r="B21" s="7" t="s">
        <v>94</v>
      </c>
      <c r="C21" s="7" t="s">
        <v>105</v>
      </c>
      <c r="D21" s="7" t="s">
        <v>106</v>
      </c>
      <c r="E21" s="7" t="s">
        <v>17</v>
      </c>
      <c r="F21" s="7" t="s">
        <v>18</v>
      </c>
      <c r="G21" s="7">
        <v>1</v>
      </c>
      <c r="H21" s="8">
        <v>69</v>
      </c>
      <c r="I21" s="8">
        <v>0</v>
      </c>
      <c r="J21" s="8">
        <v>23</v>
      </c>
      <c r="K21" s="8">
        <v>25</v>
      </c>
      <c r="L21" s="23">
        <v>117</v>
      </c>
      <c r="M21" s="19" t="s">
        <v>107</v>
      </c>
    </row>
    <row r="22" spans="1:13" s="5" customFormat="1" ht="15" customHeight="1">
      <c r="A22" s="22">
        <f t="shared" si="0"/>
        <v>19</v>
      </c>
      <c r="B22" s="7" t="s">
        <v>108</v>
      </c>
      <c r="C22" s="7" t="s">
        <v>109</v>
      </c>
      <c r="D22" s="7" t="s">
        <v>110</v>
      </c>
      <c r="E22" s="7" t="s">
        <v>17</v>
      </c>
      <c r="F22" s="7" t="s">
        <v>28</v>
      </c>
      <c r="G22" s="7">
        <v>6</v>
      </c>
      <c r="H22" s="8">
        <v>69</v>
      </c>
      <c r="I22" s="8">
        <v>0</v>
      </c>
      <c r="J22" s="8">
        <v>138</v>
      </c>
      <c r="K22" s="8">
        <v>25</v>
      </c>
      <c r="L22" s="23">
        <v>577</v>
      </c>
      <c r="M22" s="19" t="s">
        <v>39</v>
      </c>
    </row>
    <row r="23" spans="1:13" s="5" customFormat="1" ht="15" customHeight="1">
      <c r="A23" s="22">
        <f t="shared" si="0"/>
        <v>20</v>
      </c>
      <c r="B23" s="7" t="s">
        <v>108</v>
      </c>
      <c r="C23" s="7" t="s">
        <v>111</v>
      </c>
      <c r="D23" s="7" t="s">
        <v>112</v>
      </c>
      <c r="E23" s="7" t="s">
        <v>17</v>
      </c>
      <c r="F23" s="7" t="s">
        <v>66</v>
      </c>
      <c r="G23" s="7">
        <v>1</v>
      </c>
      <c r="H23" s="8">
        <v>62</v>
      </c>
      <c r="I23" s="8">
        <v>0</v>
      </c>
      <c r="J23" s="8">
        <v>23</v>
      </c>
      <c r="K23" s="8">
        <v>25</v>
      </c>
      <c r="L23" s="23">
        <v>110</v>
      </c>
      <c r="M23" s="19" t="s">
        <v>67</v>
      </c>
    </row>
    <row r="24" spans="1:13" s="5" customFormat="1" ht="15" customHeight="1">
      <c r="A24" s="22">
        <f t="shared" si="0"/>
        <v>21</v>
      </c>
      <c r="B24" s="7" t="s">
        <v>108</v>
      </c>
      <c r="C24" s="7" t="s">
        <v>113</v>
      </c>
      <c r="D24" s="7" t="s">
        <v>114</v>
      </c>
      <c r="E24" s="7" t="s">
        <v>17</v>
      </c>
      <c r="F24" s="9" t="s">
        <v>24</v>
      </c>
      <c r="G24" s="7">
        <v>1</v>
      </c>
      <c r="H24" s="8">
        <v>80</v>
      </c>
      <c r="I24" s="8">
        <v>0</v>
      </c>
      <c r="J24" s="8">
        <v>23</v>
      </c>
      <c r="K24" s="8">
        <v>25</v>
      </c>
      <c r="L24" s="23">
        <v>128</v>
      </c>
      <c r="M24" s="19" t="s">
        <v>43</v>
      </c>
    </row>
    <row r="25" spans="1:13" s="5" customFormat="1" ht="15" customHeight="1">
      <c r="A25" s="22">
        <f t="shared" si="0"/>
        <v>22</v>
      </c>
      <c r="B25" s="7" t="s">
        <v>115</v>
      </c>
      <c r="C25" s="7" t="s">
        <v>116</v>
      </c>
      <c r="D25" s="7" t="s">
        <v>117</v>
      </c>
      <c r="E25" s="7" t="s">
        <v>17</v>
      </c>
      <c r="F25" s="7" t="s">
        <v>23</v>
      </c>
      <c r="G25" s="7">
        <v>9</v>
      </c>
      <c r="H25" s="8">
        <v>56</v>
      </c>
      <c r="I25" s="8">
        <v>0</v>
      </c>
      <c r="J25" s="8">
        <v>207</v>
      </c>
      <c r="K25" s="8">
        <v>25</v>
      </c>
      <c r="L25" s="23">
        <v>736</v>
      </c>
      <c r="M25" s="19" t="s">
        <v>63</v>
      </c>
    </row>
    <row r="26" spans="1:13" s="5" customFormat="1" ht="15" customHeight="1">
      <c r="A26" s="22">
        <f t="shared" si="0"/>
        <v>23</v>
      </c>
      <c r="B26" s="7" t="s">
        <v>115</v>
      </c>
      <c r="C26" s="7" t="s">
        <v>118</v>
      </c>
      <c r="D26" s="7" t="s">
        <v>119</v>
      </c>
      <c r="E26" s="7" t="s">
        <v>17</v>
      </c>
      <c r="F26" s="9" t="s">
        <v>32</v>
      </c>
      <c r="G26" s="7">
        <v>2</v>
      </c>
      <c r="H26" s="8">
        <v>87</v>
      </c>
      <c r="I26" s="8">
        <v>0</v>
      </c>
      <c r="J26" s="8">
        <v>46</v>
      </c>
      <c r="K26" s="8">
        <v>25</v>
      </c>
      <c r="L26" s="23">
        <v>245</v>
      </c>
      <c r="M26" s="19" t="s">
        <v>45</v>
      </c>
    </row>
    <row r="27" spans="1:13" s="5" customFormat="1" ht="15" customHeight="1">
      <c r="A27" s="22">
        <f t="shared" si="0"/>
        <v>24</v>
      </c>
      <c r="B27" s="7" t="s">
        <v>115</v>
      </c>
      <c r="C27" s="7" t="s">
        <v>120</v>
      </c>
      <c r="D27" s="7" t="s">
        <v>121</v>
      </c>
      <c r="E27" s="7" t="s">
        <v>17</v>
      </c>
      <c r="F27" s="7" t="s">
        <v>26</v>
      </c>
      <c r="G27" s="7">
        <v>6</v>
      </c>
      <c r="H27" s="8">
        <v>62</v>
      </c>
      <c r="I27" s="8">
        <v>0</v>
      </c>
      <c r="J27" s="8">
        <v>138</v>
      </c>
      <c r="K27" s="8">
        <v>25</v>
      </c>
      <c r="L27" s="23">
        <v>535</v>
      </c>
      <c r="M27" s="19" t="s">
        <v>82</v>
      </c>
    </row>
    <row r="28" spans="1:13" s="5" customFormat="1" ht="15" customHeight="1">
      <c r="A28" s="22">
        <f t="shared" si="0"/>
        <v>25</v>
      </c>
      <c r="B28" s="7" t="s">
        <v>115</v>
      </c>
      <c r="C28" s="7" t="s">
        <v>122</v>
      </c>
      <c r="D28" s="7" t="s">
        <v>123</v>
      </c>
      <c r="E28" s="7" t="s">
        <v>17</v>
      </c>
      <c r="F28" s="7" t="s">
        <v>124</v>
      </c>
      <c r="G28" s="7">
        <v>2</v>
      </c>
      <c r="H28" s="8">
        <v>89</v>
      </c>
      <c r="I28" s="8">
        <v>0</v>
      </c>
      <c r="J28" s="8">
        <v>46</v>
      </c>
      <c r="K28" s="8">
        <v>25</v>
      </c>
      <c r="L28" s="23">
        <v>249</v>
      </c>
      <c r="M28" s="19" t="s">
        <v>125</v>
      </c>
    </row>
    <row r="29" spans="1:13" s="5" customFormat="1" ht="15" customHeight="1">
      <c r="A29" s="22">
        <f t="shared" si="0"/>
        <v>26</v>
      </c>
      <c r="B29" s="7" t="s">
        <v>115</v>
      </c>
      <c r="C29" s="7" t="s">
        <v>126</v>
      </c>
      <c r="D29" s="7" t="s">
        <v>127</v>
      </c>
      <c r="E29" s="7" t="s">
        <v>17</v>
      </c>
      <c r="F29" s="7" t="s">
        <v>128</v>
      </c>
      <c r="G29" s="7">
        <v>1</v>
      </c>
      <c r="H29" s="8">
        <v>91</v>
      </c>
      <c r="I29" s="8">
        <v>0</v>
      </c>
      <c r="J29" s="8">
        <v>23</v>
      </c>
      <c r="K29" s="8">
        <v>25</v>
      </c>
      <c r="L29" s="23">
        <v>139</v>
      </c>
      <c r="M29" s="19" t="s">
        <v>129</v>
      </c>
    </row>
    <row r="30" spans="1:13" s="5" customFormat="1" ht="15" customHeight="1">
      <c r="A30" s="22">
        <f t="shared" si="0"/>
        <v>27</v>
      </c>
      <c r="B30" s="7" t="s">
        <v>115</v>
      </c>
      <c r="C30" s="7" t="s">
        <v>130</v>
      </c>
      <c r="D30" s="7" t="s">
        <v>131</v>
      </c>
      <c r="E30" s="7" t="s">
        <v>17</v>
      </c>
      <c r="F30" s="7" t="s">
        <v>26</v>
      </c>
      <c r="G30" s="7">
        <v>5</v>
      </c>
      <c r="H30" s="8">
        <v>62</v>
      </c>
      <c r="I30" s="8">
        <v>0</v>
      </c>
      <c r="J30" s="8">
        <v>115</v>
      </c>
      <c r="K30" s="8">
        <v>25</v>
      </c>
      <c r="L30" s="23">
        <v>450</v>
      </c>
      <c r="M30" s="19" t="s">
        <v>44</v>
      </c>
    </row>
    <row r="31" spans="1:13" s="5" customFormat="1" ht="15" customHeight="1">
      <c r="A31" s="22">
        <f t="shared" si="0"/>
        <v>28</v>
      </c>
      <c r="B31" s="7" t="s">
        <v>115</v>
      </c>
      <c r="C31" s="7" t="s">
        <v>132</v>
      </c>
      <c r="D31" s="7" t="s">
        <v>133</v>
      </c>
      <c r="E31" s="7" t="s">
        <v>17</v>
      </c>
      <c r="F31" s="7" t="s">
        <v>134</v>
      </c>
      <c r="G31" s="7">
        <v>2</v>
      </c>
      <c r="H31" s="8">
        <v>50</v>
      </c>
      <c r="I31" s="8">
        <v>0</v>
      </c>
      <c r="J31" s="8">
        <v>46</v>
      </c>
      <c r="K31" s="8">
        <v>25</v>
      </c>
      <c r="L31" s="23">
        <v>171</v>
      </c>
      <c r="M31" s="19" t="s">
        <v>135</v>
      </c>
    </row>
    <row r="32" spans="1:13" s="5" customFormat="1" ht="15" customHeight="1">
      <c r="A32" s="22">
        <f t="shared" si="0"/>
        <v>29</v>
      </c>
      <c r="B32" s="7" t="s">
        <v>115</v>
      </c>
      <c r="C32" s="7" t="s">
        <v>136</v>
      </c>
      <c r="D32" s="7" t="s">
        <v>137</v>
      </c>
      <c r="E32" s="7" t="s">
        <v>17</v>
      </c>
      <c r="F32" s="7" t="s">
        <v>20</v>
      </c>
      <c r="G32" s="7">
        <v>1</v>
      </c>
      <c r="H32" s="8">
        <v>62</v>
      </c>
      <c r="I32" s="8">
        <v>0</v>
      </c>
      <c r="J32" s="8">
        <v>23</v>
      </c>
      <c r="K32" s="8">
        <v>25</v>
      </c>
      <c r="L32" s="23">
        <v>110</v>
      </c>
      <c r="M32" s="19" t="s">
        <v>35</v>
      </c>
    </row>
    <row r="33" spans="1:13" s="5" customFormat="1" ht="15" customHeight="1">
      <c r="A33" s="22">
        <f t="shared" si="0"/>
        <v>30</v>
      </c>
      <c r="B33" s="7" t="s">
        <v>115</v>
      </c>
      <c r="C33" s="7" t="s">
        <v>138</v>
      </c>
      <c r="D33" s="7" t="s">
        <v>139</v>
      </c>
      <c r="E33" s="7" t="s">
        <v>17</v>
      </c>
      <c r="F33" s="7" t="s">
        <v>18</v>
      </c>
      <c r="G33" s="7">
        <v>11</v>
      </c>
      <c r="H33" s="8">
        <v>69</v>
      </c>
      <c r="I33" s="8">
        <v>0</v>
      </c>
      <c r="J33" s="8">
        <v>253</v>
      </c>
      <c r="K33" s="8">
        <v>25</v>
      </c>
      <c r="L33" s="23">
        <v>1037</v>
      </c>
      <c r="M33" s="19" t="s">
        <v>47</v>
      </c>
    </row>
    <row r="34" spans="1:13" s="5" customFormat="1" ht="15" customHeight="1">
      <c r="A34" s="22">
        <f t="shared" si="0"/>
        <v>31</v>
      </c>
      <c r="B34" s="7" t="s">
        <v>115</v>
      </c>
      <c r="C34" s="7" t="s">
        <v>140</v>
      </c>
      <c r="D34" s="7" t="s">
        <v>141</v>
      </c>
      <c r="E34" s="7" t="s">
        <v>17</v>
      </c>
      <c r="F34" s="7" t="s">
        <v>30</v>
      </c>
      <c r="G34" s="7">
        <v>2</v>
      </c>
      <c r="H34" s="8">
        <v>95</v>
      </c>
      <c r="I34" s="8">
        <v>0</v>
      </c>
      <c r="J34" s="8">
        <v>46</v>
      </c>
      <c r="K34" s="8">
        <v>25</v>
      </c>
      <c r="L34" s="23">
        <v>261</v>
      </c>
      <c r="M34" s="19" t="s">
        <v>40</v>
      </c>
    </row>
    <row r="35" spans="1:13" s="5" customFormat="1" ht="15" customHeight="1">
      <c r="A35" s="22">
        <f t="shared" si="0"/>
        <v>32</v>
      </c>
      <c r="B35" s="7" t="s">
        <v>115</v>
      </c>
      <c r="C35" s="7" t="s">
        <v>142</v>
      </c>
      <c r="D35" s="7" t="s">
        <v>143</v>
      </c>
      <c r="E35" s="7" t="s">
        <v>17</v>
      </c>
      <c r="F35" s="7" t="s">
        <v>144</v>
      </c>
      <c r="G35" s="7">
        <v>1</v>
      </c>
      <c r="H35" s="8">
        <v>77</v>
      </c>
      <c r="I35" s="8">
        <v>0</v>
      </c>
      <c r="J35" s="8">
        <v>23</v>
      </c>
      <c r="K35" s="8">
        <v>25</v>
      </c>
      <c r="L35" s="23">
        <v>125</v>
      </c>
      <c r="M35" s="19" t="s">
        <v>145</v>
      </c>
    </row>
    <row r="36" spans="1:13" s="5" customFormat="1" ht="15" customHeight="1">
      <c r="A36" s="22">
        <f t="shared" si="0"/>
        <v>33</v>
      </c>
      <c r="B36" s="7" t="s">
        <v>115</v>
      </c>
      <c r="C36" s="7" t="s">
        <v>146</v>
      </c>
      <c r="D36" s="7" t="s">
        <v>147</v>
      </c>
      <c r="E36" s="7" t="s">
        <v>17</v>
      </c>
      <c r="F36" s="7" t="s">
        <v>25</v>
      </c>
      <c r="G36" s="7">
        <v>4</v>
      </c>
      <c r="H36" s="8">
        <v>87</v>
      </c>
      <c r="I36" s="8">
        <v>0</v>
      </c>
      <c r="J36" s="8">
        <v>92</v>
      </c>
      <c r="K36" s="8">
        <v>25</v>
      </c>
      <c r="L36" s="23">
        <v>465</v>
      </c>
      <c r="M36" s="19" t="s">
        <v>46</v>
      </c>
    </row>
    <row r="37" spans="1:13" s="5" customFormat="1" ht="15" customHeight="1">
      <c r="A37" s="22">
        <f t="shared" si="0"/>
        <v>34</v>
      </c>
      <c r="B37" s="7" t="s">
        <v>115</v>
      </c>
      <c r="C37" s="7" t="s">
        <v>148</v>
      </c>
      <c r="D37" s="7" t="s">
        <v>149</v>
      </c>
      <c r="E37" s="7" t="s">
        <v>17</v>
      </c>
      <c r="F37" s="7" t="s">
        <v>41</v>
      </c>
      <c r="G37" s="7">
        <v>1</v>
      </c>
      <c r="H37" s="8">
        <v>46</v>
      </c>
      <c r="I37" s="8">
        <v>0</v>
      </c>
      <c r="J37" s="8">
        <v>23</v>
      </c>
      <c r="K37" s="8">
        <v>25</v>
      </c>
      <c r="L37" s="23">
        <v>94</v>
      </c>
      <c r="M37" s="19" t="s">
        <v>42</v>
      </c>
    </row>
    <row r="38" spans="1:13" s="5" customFormat="1" ht="15" customHeight="1">
      <c r="A38" s="22">
        <f t="shared" si="0"/>
        <v>35</v>
      </c>
      <c r="B38" s="7" t="s">
        <v>115</v>
      </c>
      <c r="C38" s="7" t="s">
        <v>150</v>
      </c>
      <c r="D38" s="7" t="s">
        <v>151</v>
      </c>
      <c r="E38" s="7" t="s">
        <v>17</v>
      </c>
      <c r="F38" s="7" t="s">
        <v>19</v>
      </c>
      <c r="G38" s="7">
        <v>2</v>
      </c>
      <c r="H38" s="8">
        <v>100</v>
      </c>
      <c r="I38" s="8">
        <v>0</v>
      </c>
      <c r="J38" s="8">
        <v>46</v>
      </c>
      <c r="K38" s="8">
        <v>25</v>
      </c>
      <c r="L38" s="23">
        <v>271</v>
      </c>
      <c r="M38" s="19" t="s">
        <v>48</v>
      </c>
    </row>
    <row r="39" spans="1:13" s="5" customFormat="1" ht="15" customHeight="1" thickBot="1">
      <c r="A39" s="25">
        <f t="shared" si="0"/>
        <v>36</v>
      </c>
      <c r="B39" s="26" t="s">
        <v>115</v>
      </c>
      <c r="C39" s="26" t="s">
        <v>152</v>
      </c>
      <c r="D39" s="26" t="s">
        <v>153</v>
      </c>
      <c r="E39" s="26" t="s">
        <v>17</v>
      </c>
      <c r="F39" s="26" t="s">
        <v>31</v>
      </c>
      <c r="G39" s="26">
        <v>3</v>
      </c>
      <c r="H39" s="27">
        <v>62</v>
      </c>
      <c r="I39" s="27">
        <v>0</v>
      </c>
      <c r="J39" s="27">
        <v>69</v>
      </c>
      <c r="K39" s="27">
        <v>25</v>
      </c>
      <c r="L39" s="28">
        <v>280</v>
      </c>
      <c r="M39" s="19" t="s">
        <v>73</v>
      </c>
    </row>
    <row r="40" spans="1:13" s="5" customFormat="1" ht="15" customHeight="1" thickBot="1">
      <c r="A40" s="44" t="s">
        <v>154</v>
      </c>
      <c r="B40" s="45"/>
      <c r="C40" s="45"/>
      <c r="D40" s="45"/>
      <c r="E40" s="45"/>
      <c r="F40" s="45"/>
      <c r="G40" s="45"/>
      <c r="H40" s="45"/>
      <c r="I40" s="45"/>
      <c r="J40" s="45"/>
      <c r="K40" s="46"/>
      <c r="L40" s="29">
        <f>SUM(L4:L39)</f>
        <v>12241</v>
      </c>
      <c r="M40" s="11"/>
    </row>
    <row r="41" spans="1:13" ht="31.5" customHeight="1" thickBot="1">
      <c r="A41" s="30" t="s">
        <v>11</v>
      </c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2"/>
    </row>
    <row r="42" spans="1:13" ht="34.5" customHeight="1" thickBot="1">
      <c r="A42" s="30" t="s">
        <v>0</v>
      </c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2"/>
    </row>
    <row r="43" spans="1:13">
      <c r="G43" s="12">
        <f>SUM(G4:G39)</f>
        <v>121</v>
      </c>
    </row>
  </sheetData>
  <sortState ref="B4:M39">
    <sortCondition ref="B4:B39"/>
    <sortCondition ref="C4:C39"/>
  </sortState>
  <mergeCells count="7">
    <mergeCell ref="A41:L41"/>
    <mergeCell ref="A42:L42"/>
    <mergeCell ref="I1:L1"/>
    <mergeCell ref="I2:L2"/>
    <mergeCell ref="A1:H1"/>
    <mergeCell ref="A2:H2"/>
    <mergeCell ref="A40:K40"/>
  </mergeCells>
  <conditionalFormatting sqref="C4:C39">
    <cfRule type="duplicateValues" dxfId="1" priority="44"/>
  </conditionalFormatting>
  <conditionalFormatting sqref="C3:C40">
    <cfRule type="duplicateValues" dxfId="0" priority="47"/>
  </conditionalFormatting>
  <pageMargins left="0.23622047244094491" right="0.15748031496062992" top="0.36" bottom="0.22" header="0.39370078740157483" footer="0.31496062992125984"/>
  <pageSetup scale="95" orientation="portrait" verticalDpi="0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M1:M4"/>
  <sheetViews>
    <sheetView workbookViewId="0">
      <selection sqref="A1:L4"/>
    </sheetView>
  </sheetViews>
  <sheetFormatPr defaultRowHeight="15"/>
  <cols>
    <col min="2" max="2" width="10.140625" bestFit="1" customWidth="1"/>
    <col min="6" max="6" width="13.5703125" bestFit="1" customWidth="1"/>
  </cols>
  <sheetData>
    <row r="1" spans="13:13">
      <c r="M1" s="1"/>
    </row>
    <row r="2" spans="13:13">
      <c r="M2" s="4" t="s">
        <v>9</v>
      </c>
    </row>
    <row r="3" spans="13:13">
      <c r="M3" s="4" t="s">
        <v>9</v>
      </c>
    </row>
    <row r="4" spans="13:13">
      <c r="M4" s="4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ZARDA</vt:lpstr>
      <vt:lpstr>Sheet1</vt:lpstr>
      <vt:lpstr>ZARDA!Print_Titles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ARATA</cp:lastModifiedBy>
  <cp:lastPrinted>2024-09-10T12:16:33Z</cp:lastPrinted>
  <dcterms:created xsi:type="dcterms:W3CDTF">2022-03-10T06:07:42Z</dcterms:created>
  <dcterms:modified xsi:type="dcterms:W3CDTF">2024-09-10T12:16:40Z</dcterms:modified>
</cp:coreProperties>
</file>