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6" i="1" l="1"/>
  <c r="J14" i="1"/>
  <c r="I14" i="1"/>
  <c r="H14" i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J5" i="1"/>
  <c r="I5" i="1"/>
  <c r="H5" i="1"/>
  <c r="J4" i="1"/>
  <c r="I4" i="1"/>
  <c r="H4" i="1"/>
  <c r="L4" i="1" s="1"/>
  <c r="L6" i="1" l="1"/>
  <c r="L15" i="1" s="1"/>
  <c r="L5" i="1"/>
  <c r="L7" i="1"/>
  <c r="L9" i="1"/>
  <c r="L11" i="1"/>
  <c r="L13" i="1"/>
  <c r="L14" i="1"/>
</calcChain>
</file>

<file path=xl/sharedStrings.xml><?xml version="1.0" encoding="utf-8"?>
<sst xmlns="http://schemas.openxmlformats.org/spreadsheetml/2006/main" count="73" uniqueCount="59">
  <si>
    <t>Thanking you for your business.
PRAGATI LOGISTICS</t>
  </si>
  <si>
    <t>BRAHMAGIRI</t>
  </si>
  <si>
    <t>BALASORE</t>
  </si>
  <si>
    <t>BHADRAK</t>
  </si>
  <si>
    <t>KEONJHAR</t>
  </si>
  <si>
    <t>FROM</t>
  </si>
  <si>
    <t>CTC</t>
  </si>
  <si>
    <t>DATE</t>
  </si>
  <si>
    <t>DESTINATION</t>
  </si>
  <si>
    <t>CASE</t>
  </si>
  <si>
    <t>HML</t>
  </si>
  <si>
    <t xml:space="preserve">PARIMAL MANDIR
Address:WAREHOUSE NO A7 TO A8 AT PRATAPNAGARI PO BHANPUR CUTTACK ODISHA,8327720087
GST No:21AACFP7814P1Z0
</t>
  </si>
  <si>
    <t>INVOICE
PRAGATI LOGISTICS,SAMANTA SAHI 
KHUNTIA LANE, 8984191006
GST No: 21AGHPB9356M1Z9</t>
  </si>
  <si>
    <t>SL.</t>
  </si>
  <si>
    <t>LR NO.</t>
  </si>
  <si>
    <t>INV. NO.</t>
  </si>
  <si>
    <t>RATE</t>
  </si>
  <si>
    <t>DD.CH.</t>
  </si>
  <si>
    <t>LR CH.</t>
  </si>
  <si>
    <t>AMT.</t>
  </si>
  <si>
    <t>BARIPADA</t>
  </si>
  <si>
    <t>BALIAPAL</t>
  </si>
  <si>
    <t>Kindly, verify &amp; confirm within 7 days, else GST will be filed by 20th APRIL, 2023.
GST to be paid by Consignor under Reverse Charge Mechanism(RCM) as per GST.</t>
  </si>
  <si>
    <t>03/4/2023</t>
  </si>
  <si>
    <t>PL/JA/00194/23-24</t>
  </si>
  <si>
    <t>pm/od/1188</t>
  </si>
  <si>
    <t>PL/JA/00215/23-24</t>
  </si>
  <si>
    <t>1207</t>
  </si>
  <si>
    <t>PL/JA/00216/23-24</t>
  </si>
  <si>
    <t>1204</t>
  </si>
  <si>
    <t>REMUNA</t>
  </si>
  <si>
    <t>04/4/2023</t>
  </si>
  <si>
    <t>PL/JA/00319/23-24</t>
  </si>
  <si>
    <t>1187</t>
  </si>
  <si>
    <t>10/4/2023</t>
  </si>
  <si>
    <t>PL/JA/00697/23-24</t>
  </si>
  <si>
    <t>pm/od/3</t>
  </si>
  <si>
    <t>19/4/2023</t>
  </si>
  <si>
    <t>PL/JA/01408/23-24</t>
  </si>
  <si>
    <t>1220</t>
  </si>
  <si>
    <t>ATHAGARH</t>
  </si>
  <si>
    <t>PL/JA/01442/23-24</t>
  </si>
  <si>
    <t>pm/od/8</t>
  </si>
  <si>
    <t>22/4/2023</t>
  </si>
  <si>
    <t>PL/JA/01615/23-24</t>
  </si>
  <si>
    <t>PM/OD/14</t>
  </si>
  <si>
    <t>24/4/2023</t>
  </si>
  <si>
    <t>PL/JA/01720/23-24</t>
  </si>
  <si>
    <t>pm/od/15</t>
  </si>
  <si>
    <t>BALIGUDA</t>
  </si>
  <si>
    <t>26/4/2023</t>
  </si>
  <si>
    <t>PL/JA/01854/23-24</t>
  </si>
  <si>
    <t>18</t>
  </si>
  <si>
    <t>DHAMNAGAR</t>
  </si>
  <si>
    <t>29/4/2023</t>
  </si>
  <si>
    <t>PL/JA/02258/23-24</t>
  </si>
  <si>
    <t>25</t>
  </si>
  <si>
    <t>(RUPEES TWENTY FIVE THOUSAND FOUR HUNDRED THIRTEEN ONLY)</t>
  </si>
  <si>
    <t xml:space="preserve">Bill Date: 30/04/2023
Bill #: INV-4143/23-24
Total Amount: 25413.00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</si>
</sst>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581026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26289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>
        <row r="5">
          <cell r="B5" t="str">
            <v>ANANDPUR</v>
          </cell>
          <cell r="C5">
            <v>158</v>
          </cell>
          <cell r="E5">
            <v>25</v>
          </cell>
        </row>
        <row r="6">
          <cell r="B6" t="str">
            <v xml:space="preserve">ANANTAPUR </v>
          </cell>
          <cell r="C6">
            <v>143</v>
          </cell>
          <cell r="E6">
            <v>25</v>
          </cell>
        </row>
        <row r="7">
          <cell r="B7" t="str">
            <v>ANGUL</v>
          </cell>
          <cell r="C7">
            <v>121</v>
          </cell>
          <cell r="D7">
            <v>45</v>
          </cell>
          <cell r="E7">
            <v>12</v>
          </cell>
        </row>
        <row r="8">
          <cell r="B8" t="str">
            <v>ARCHULI</v>
          </cell>
          <cell r="C8">
            <v>173</v>
          </cell>
          <cell r="E8">
            <v>25</v>
          </cell>
        </row>
        <row r="9">
          <cell r="B9" t="str">
            <v>ASKA</v>
          </cell>
          <cell r="C9">
            <v>145</v>
          </cell>
          <cell r="E9">
            <v>25</v>
          </cell>
        </row>
        <row r="10">
          <cell r="B10" t="str">
            <v>ATHAGARH</v>
          </cell>
          <cell r="C10">
            <v>121</v>
          </cell>
          <cell r="E10">
            <v>12</v>
          </cell>
        </row>
        <row r="11">
          <cell r="B11" t="str">
            <v>ATHAMALIK</v>
          </cell>
          <cell r="C11">
            <v>240</v>
          </cell>
          <cell r="E11">
            <v>25</v>
          </cell>
        </row>
        <row r="12">
          <cell r="B12" t="str">
            <v>BADALIGAON</v>
          </cell>
          <cell r="C12">
            <v>264</v>
          </cell>
          <cell r="E12">
            <v>25</v>
          </cell>
        </row>
        <row r="13">
          <cell r="B13" t="str">
            <v>BAHANAGA</v>
          </cell>
          <cell r="C13">
            <v>204</v>
          </cell>
          <cell r="E13">
            <v>25</v>
          </cell>
        </row>
        <row r="14">
          <cell r="B14" t="str">
            <v>BAISINGA</v>
          </cell>
          <cell r="C14">
            <v>204</v>
          </cell>
          <cell r="E14">
            <v>25</v>
          </cell>
        </row>
        <row r="15">
          <cell r="B15" t="str">
            <v>BALAKATI</v>
          </cell>
          <cell r="C15">
            <v>121</v>
          </cell>
          <cell r="E15">
            <v>12</v>
          </cell>
        </row>
        <row r="16">
          <cell r="B16" t="str">
            <v>BALANGA</v>
          </cell>
          <cell r="C16">
            <v>121</v>
          </cell>
          <cell r="E16">
            <v>25</v>
          </cell>
        </row>
        <row r="17">
          <cell r="B17" t="str">
            <v>BALASORE</v>
          </cell>
          <cell r="C17">
            <v>143</v>
          </cell>
          <cell r="E17">
            <v>12</v>
          </cell>
        </row>
        <row r="18">
          <cell r="B18" t="str">
            <v>BALIANTA</v>
          </cell>
          <cell r="C18">
            <v>119</v>
          </cell>
          <cell r="E18">
            <v>20</v>
          </cell>
        </row>
        <row r="19">
          <cell r="B19" t="str">
            <v>BALIAPAL</v>
          </cell>
          <cell r="C19">
            <v>167</v>
          </cell>
          <cell r="E19">
            <v>25</v>
          </cell>
        </row>
        <row r="20">
          <cell r="B20" t="str">
            <v>BALICHANDRAPUR</v>
          </cell>
          <cell r="C20">
            <v>121</v>
          </cell>
          <cell r="E20">
            <v>12</v>
          </cell>
        </row>
        <row r="21">
          <cell r="B21" t="str">
            <v>BALIKUDA</v>
          </cell>
          <cell r="C21">
            <v>204</v>
          </cell>
          <cell r="E21">
            <v>25</v>
          </cell>
        </row>
        <row r="22">
          <cell r="B22" t="str">
            <v>BALIMELA</v>
          </cell>
          <cell r="C22">
            <v>264</v>
          </cell>
          <cell r="E22">
            <v>25</v>
          </cell>
        </row>
        <row r="23">
          <cell r="B23" t="str">
            <v>BALUGAON</v>
          </cell>
          <cell r="C23">
            <v>121</v>
          </cell>
          <cell r="E23">
            <v>25</v>
          </cell>
        </row>
        <row r="24">
          <cell r="B24" t="str">
            <v>BANAMALIPUR</v>
          </cell>
          <cell r="C24">
            <v>119</v>
          </cell>
          <cell r="E24">
            <v>12</v>
          </cell>
        </row>
        <row r="25">
          <cell r="B25" t="str">
            <v>BANGARIPASI</v>
          </cell>
          <cell r="C25">
            <v>264</v>
          </cell>
          <cell r="E25">
            <v>25</v>
          </cell>
        </row>
        <row r="26">
          <cell r="B26" t="str">
            <v>BANKI</v>
          </cell>
          <cell r="C26">
            <v>121</v>
          </cell>
          <cell r="E26">
            <v>12</v>
          </cell>
        </row>
        <row r="27">
          <cell r="B27" t="str">
            <v>BANPUR</v>
          </cell>
          <cell r="C27">
            <v>173</v>
          </cell>
          <cell r="E27">
            <v>25</v>
          </cell>
        </row>
        <row r="28">
          <cell r="B28" t="str">
            <v>BARAGARH</v>
          </cell>
          <cell r="C28">
            <v>167</v>
          </cell>
          <cell r="E28">
            <v>25</v>
          </cell>
        </row>
        <row r="29">
          <cell r="B29" t="str">
            <v>BARAMBA</v>
          </cell>
          <cell r="C29">
            <v>121</v>
          </cell>
          <cell r="E29">
            <v>25</v>
          </cell>
        </row>
        <row r="30">
          <cell r="B30" t="str">
            <v>BARBATI</v>
          </cell>
          <cell r="C30">
            <v>121</v>
          </cell>
          <cell r="E30">
            <v>12</v>
          </cell>
        </row>
        <row r="31">
          <cell r="B31" t="str">
            <v>BARBIL</v>
          </cell>
          <cell r="C31">
            <v>196</v>
          </cell>
          <cell r="E31">
            <v>25</v>
          </cell>
        </row>
        <row r="32">
          <cell r="B32" t="str">
            <v>BARI</v>
          </cell>
          <cell r="C32">
            <v>167</v>
          </cell>
          <cell r="E32">
            <v>12</v>
          </cell>
        </row>
        <row r="33">
          <cell r="B33" t="str">
            <v>BARIPADA</v>
          </cell>
          <cell r="C33">
            <v>143</v>
          </cell>
          <cell r="E33">
            <v>12</v>
          </cell>
        </row>
        <row r="34">
          <cell r="B34" t="str">
            <v>BARPALI</v>
          </cell>
          <cell r="C34">
            <v>264</v>
          </cell>
          <cell r="E34">
            <v>25</v>
          </cell>
        </row>
        <row r="35">
          <cell r="B35" t="str">
            <v>BASTA</v>
          </cell>
          <cell r="C35">
            <v>204</v>
          </cell>
          <cell r="E35">
            <v>25</v>
          </cell>
        </row>
        <row r="36">
          <cell r="B36" t="str">
            <v>BASUDEVPUR</v>
          </cell>
          <cell r="C36">
            <v>173</v>
          </cell>
          <cell r="E36">
            <v>25</v>
          </cell>
        </row>
        <row r="37">
          <cell r="B37" t="str">
            <v>BEGUNIA</v>
          </cell>
          <cell r="C37">
            <v>121</v>
          </cell>
          <cell r="E37">
            <v>25</v>
          </cell>
        </row>
        <row r="38">
          <cell r="B38" t="str">
            <v>BELAGUNTHA</v>
          </cell>
          <cell r="C38">
            <v>230</v>
          </cell>
          <cell r="E38">
            <v>25</v>
          </cell>
        </row>
        <row r="39">
          <cell r="B39" t="str">
            <v>BELPAHAD</v>
          </cell>
          <cell r="C39">
            <v>240</v>
          </cell>
          <cell r="E39">
            <v>25</v>
          </cell>
        </row>
        <row r="40">
          <cell r="B40" t="str">
            <v>BERHAMPUR</v>
          </cell>
          <cell r="C40">
            <v>121</v>
          </cell>
          <cell r="E40">
            <v>12</v>
          </cell>
        </row>
        <row r="41">
          <cell r="B41" t="str">
            <v>BETANATI</v>
          </cell>
          <cell r="C41">
            <v>204</v>
          </cell>
          <cell r="E41">
            <v>25</v>
          </cell>
        </row>
        <row r="42">
          <cell r="B42" t="str">
            <v>BHADRAK</v>
          </cell>
          <cell r="C42">
            <v>121</v>
          </cell>
          <cell r="E42">
            <v>12</v>
          </cell>
        </row>
        <row r="43">
          <cell r="B43" t="str">
            <v>BHANJANAGAR</v>
          </cell>
          <cell r="C43">
            <v>167</v>
          </cell>
          <cell r="E43">
            <v>25</v>
          </cell>
        </row>
        <row r="44">
          <cell r="B44" t="str">
            <v>BHAPUR (NAYAGARH)</v>
          </cell>
          <cell r="C44">
            <v>121</v>
          </cell>
          <cell r="E44">
            <v>25</v>
          </cell>
        </row>
        <row r="45">
          <cell r="B45" t="str">
            <v>BHAWANIPATNA</v>
          </cell>
          <cell r="C45">
            <v>216</v>
          </cell>
          <cell r="E45">
            <v>25</v>
          </cell>
        </row>
        <row r="46">
          <cell r="B46" t="str">
            <v>BHUBAN</v>
          </cell>
          <cell r="C46">
            <v>121</v>
          </cell>
          <cell r="E46">
            <v>25</v>
          </cell>
        </row>
        <row r="47">
          <cell r="B47" t="str">
            <v>BHUBANESWAR</v>
          </cell>
          <cell r="C47">
            <v>121</v>
          </cell>
          <cell r="E47">
            <v>12</v>
          </cell>
        </row>
        <row r="48">
          <cell r="B48" t="str">
            <v>BINJHARPUR</v>
          </cell>
          <cell r="C48">
            <v>264</v>
          </cell>
          <cell r="E48">
            <v>25</v>
          </cell>
        </row>
        <row r="49">
          <cell r="B49" t="str">
            <v>BINKA</v>
          </cell>
          <cell r="C49">
            <v>242</v>
          </cell>
          <cell r="E49">
            <v>12</v>
          </cell>
        </row>
        <row r="50">
          <cell r="B50" t="str">
            <v>BIRAMAHARAJPUR</v>
          </cell>
          <cell r="C50">
            <v>264</v>
          </cell>
          <cell r="E50">
            <v>25</v>
          </cell>
        </row>
        <row r="51">
          <cell r="B51" t="str">
            <v>BIRMITRAPUR</v>
          </cell>
          <cell r="C51">
            <v>216</v>
          </cell>
          <cell r="E51">
            <v>25</v>
          </cell>
        </row>
        <row r="52">
          <cell r="B52" t="str">
            <v>BISAM CUTTACK</v>
          </cell>
          <cell r="C52">
            <v>264</v>
          </cell>
          <cell r="E52">
            <v>25</v>
          </cell>
        </row>
        <row r="53">
          <cell r="B53" t="str">
            <v>BOLANGIR</v>
          </cell>
          <cell r="C53">
            <v>240</v>
          </cell>
          <cell r="E53">
            <v>25</v>
          </cell>
        </row>
        <row r="54">
          <cell r="B54" t="str">
            <v>BORIGUMA</v>
          </cell>
          <cell r="C54">
            <v>264</v>
          </cell>
          <cell r="E54">
            <v>25</v>
          </cell>
        </row>
        <row r="55">
          <cell r="B55" t="str">
            <v>BRAHMAGIRI</v>
          </cell>
          <cell r="C55">
            <v>167</v>
          </cell>
          <cell r="E55">
            <v>25</v>
          </cell>
        </row>
        <row r="56">
          <cell r="B56" t="str">
            <v>BRAJARAJNAGAR</v>
          </cell>
          <cell r="C56">
            <v>240</v>
          </cell>
          <cell r="E56">
            <v>25</v>
          </cell>
        </row>
        <row r="57">
          <cell r="B57" t="str">
            <v>BUGUDA</v>
          </cell>
          <cell r="C57">
            <v>167</v>
          </cell>
          <cell r="E57">
            <v>25</v>
          </cell>
        </row>
        <row r="58">
          <cell r="B58" t="str">
            <v>BURLA</v>
          </cell>
          <cell r="C58">
            <v>240</v>
          </cell>
          <cell r="E58">
            <v>25</v>
          </cell>
        </row>
        <row r="59">
          <cell r="B59" t="str">
            <v>CHAMPUA</v>
          </cell>
          <cell r="C59">
            <v>196</v>
          </cell>
          <cell r="E59">
            <v>25</v>
          </cell>
        </row>
        <row r="60">
          <cell r="B60" t="str">
            <v>CHANDANESWAR</v>
          </cell>
          <cell r="C60">
            <v>264</v>
          </cell>
          <cell r="E60">
            <v>25</v>
          </cell>
        </row>
        <row r="61">
          <cell r="B61" t="str">
            <v>CHANDANPUR</v>
          </cell>
          <cell r="C61">
            <v>153</v>
          </cell>
          <cell r="E61">
            <v>25</v>
          </cell>
        </row>
        <row r="62">
          <cell r="B62" t="str">
            <v>CHANDBALI</v>
          </cell>
          <cell r="C62">
            <v>173</v>
          </cell>
          <cell r="E62">
            <v>25</v>
          </cell>
        </row>
        <row r="63">
          <cell r="B63" t="str">
            <v>CHANDIKHOL</v>
          </cell>
          <cell r="C63">
            <v>121</v>
          </cell>
          <cell r="E63">
            <v>12</v>
          </cell>
        </row>
        <row r="64">
          <cell r="B64" t="str">
            <v>CHANDOL</v>
          </cell>
          <cell r="C64">
            <v>119</v>
          </cell>
          <cell r="E64">
            <v>12</v>
          </cell>
        </row>
        <row r="65">
          <cell r="B65" t="str">
            <v>CHARAMPA</v>
          </cell>
          <cell r="C65">
            <v>143</v>
          </cell>
          <cell r="E65">
            <v>25</v>
          </cell>
        </row>
        <row r="66">
          <cell r="B66" t="str">
            <v>CHHATIA</v>
          </cell>
          <cell r="C66">
            <v>121</v>
          </cell>
          <cell r="E66">
            <v>12</v>
          </cell>
        </row>
        <row r="67">
          <cell r="B67" t="str">
            <v>CHHATRAPUR</v>
          </cell>
          <cell r="C67">
            <v>173</v>
          </cell>
          <cell r="E67">
            <v>25</v>
          </cell>
        </row>
        <row r="68">
          <cell r="B68" t="str">
            <v>CHIKITI</v>
          </cell>
          <cell r="C68">
            <v>173</v>
          </cell>
          <cell r="E68">
            <v>25</v>
          </cell>
        </row>
        <row r="69">
          <cell r="B69" t="str">
            <v>CHITRAKONDA</v>
          </cell>
          <cell r="C69">
            <v>264</v>
          </cell>
          <cell r="E69">
            <v>25</v>
          </cell>
        </row>
        <row r="70">
          <cell r="B70" t="str">
            <v>CHOUDWAR</v>
          </cell>
          <cell r="C70">
            <v>124</v>
          </cell>
          <cell r="E70">
            <v>25</v>
          </cell>
        </row>
        <row r="71">
          <cell r="B71" t="str">
            <v>DABUGAN</v>
          </cell>
          <cell r="C71">
            <v>240</v>
          </cell>
          <cell r="E71">
            <v>25</v>
          </cell>
        </row>
        <row r="72">
          <cell r="B72" t="str">
            <v>DAMANJODI</v>
          </cell>
          <cell r="C72">
            <v>325</v>
          </cell>
          <cell r="E72">
            <v>25</v>
          </cell>
        </row>
        <row r="73">
          <cell r="B73" t="str">
            <v>DANDAMUKUNDAPUR</v>
          </cell>
          <cell r="C73">
            <v>143</v>
          </cell>
          <cell r="E73">
            <v>25</v>
          </cell>
        </row>
        <row r="74">
          <cell r="B74" t="str">
            <v>DASAPALA</v>
          </cell>
          <cell r="C74">
            <v>216</v>
          </cell>
          <cell r="E74">
            <v>25</v>
          </cell>
        </row>
        <row r="75">
          <cell r="B75" t="str">
            <v>DASARATHAPUR</v>
          </cell>
          <cell r="C75">
            <v>154</v>
          </cell>
          <cell r="E75">
            <v>25</v>
          </cell>
        </row>
        <row r="76">
          <cell r="B76" t="str">
            <v>DELANGA</v>
          </cell>
          <cell r="C76">
            <v>143</v>
          </cell>
          <cell r="E76">
            <v>25</v>
          </cell>
        </row>
        <row r="77">
          <cell r="B77" t="str">
            <v>DEOGARH</v>
          </cell>
          <cell r="C77">
            <v>264</v>
          </cell>
          <cell r="E77">
            <v>25</v>
          </cell>
        </row>
        <row r="78">
          <cell r="B78" t="str">
            <v>DHAMNAGAR</v>
          </cell>
          <cell r="C78">
            <v>143</v>
          </cell>
          <cell r="E78">
            <v>25</v>
          </cell>
        </row>
        <row r="79">
          <cell r="B79" t="str">
            <v>DHARAMGARH</v>
          </cell>
          <cell r="C79">
            <v>240</v>
          </cell>
          <cell r="E79">
            <v>25</v>
          </cell>
        </row>
        <row r="80">
          <cell r="B80" t="str">
            <v>DHENKANAL</v>
          </cell>
          <cell r="C80">
            <v>121</v>
          </cell>
          <cell r="D80">
            <v>45</v>
          </cell>
          <cell r="E80">
            <v>25</v>
          </cell>
        </row>
        <row r="81">
          <cell r="B81" t="str">
            <v>DIGAPAHANDI</v>
          </cell>
          <cell r="C81">
            <v>173</v>
          </cell>
          <cell r="E81">
            <v>25</v>
          </cell>
        </row>
        <row r="82">
          <cell r="B82" t="str">
            <v>DUBURI</v>
          </cell>
          <cell r="C82">
            <v>167</v>
          </cell>
          <cell r="E82">
            <v>25</v>
          </cell>
        </row>
        <row r="83">
          <cell r="B83" t="str">
            <v>G. UDAYAGIRI</v>
          </cell>
          <cell r="C83">
            <v>240</v>
          </cell>
          <cell r="E83">
            <v>25</v>
          </cell>
        </row>
        <row r="84">
          <cell r="B84" t="str">
            <v>GANJAM</v>
          </cell>
          <cell r="C84">
            <v>240</v>
          </cell>
          <cell r="E84">
            <v>25</v>
          </cell>
        </row>
        <row r="85">
          <cell r="B85" t="str">
            <v>GARABANDHA</v>
          </cell>
          <cell r="C85">
            <v>204</v>
          </cell>
          <cell r="E85">
            <v>25</v>
          </cell>
        </row>
        <row r="86">
          <cell r="B86" t="str">
            <v>GHATAGAON</v>
          </cell>
          <cell r="C86">
            <v>191</v>
          </cell>
          <cell r="E86">
            <v>25</v>
          </cell>
        </row>
        <row r="87">
          <cell r="B87" t="str">
            <v>GOPALPUR</v>
          </cell>
          <cell r="C87">
            <v>204</v>
          </cell>
          <cell r="E87">
            <v>25</v>
          </cell>
        </row>
        <row r="88">
          <cell r="B88" t="str">
            <v>GUNUPUR</v>
          </cell>
          <cell r="C88">
            <v>264</v>
          </cell>
          <cell r="E88">
            <v>25</v>
          </cell>
        </row>
        <row r="89">
          <cell r="B89" t="str">
            <v>HAJIPUR</v>
          </cell>
          <cell r="C89">
            <v>121</v>
          </cell>
          <cell r="E89">
            <v>12</v>
          </cell>
        </row>
        <row r="90">
          <cell r="B90" t="str">
            <v>HARIPUR HAT</v>
          </cell>
          <cell r="C90">
            <v>121</v>
          </cell>
          <cell r="E90">
            <v>12</v>
          </cell>
        </row>
        <row r="91">
          <cell r="B91" t="str">
            <v>HARISHANKAR</v>
          </cell>
          <cell r="C91">
            <v>240</v>
          </cell>
          <cell r="E91">
            <v>25</v>
          </cell>
        </row>
        <row r="92">
          <cell r="B92" t="str">
            <v>HINJILIKATU</v>
          </cell>
          <cell r="C92">
            <v>173</v>
          </cell>
          <cell r="E92">
            <v>25</v>
          </cell>
        </row>
        <row r="93">
          <cell r="B93" t="str">
            <v>INDUPUR</v>
          </cell>
          <cell r="C93">
            <v>143</v>
          </cell>
          <cell r="E93">
            <v>25</v>
          </cell>
        </row>
        <row r="94">
          <cell r="B94" t="str">
            <v>ITAMATI</v>
          </cell>
          <cell r="C94">
            <v>167</v>
          </cell>
          <cell r="E94">
            <v>25</v>
          </cell>
        </row>
        <row r="95">
          <cell r="B95" t="str">
            <v>J K PUR</v>
          </cell>
          <cell r="C95">
            <v>264</v>
          </cell>
          <cell r="E95">
            <v>25</v>
          </cell>
        </row>
        <row r="96">
          <cell r="B96" t="str">
            <v>JAGANNATH PRASAD</v>
          </cell>
          <cell r="C96">
            <v>204</v>
          </cell>
          <cell r="E96">
            <v>25</v>
          </cell>
        </row>
        <row r="97">
          <cell r="B97" t="str">
            <v>JAGANNATHPUR</v>
          </cell>
          <cell r="C97">
            <v>153</v>
          </cell>
          <cell r="E97">
            <v>25</v>
          </cell>
        </row>
        <row r="98">
          <cell r="B98" t="str">
            <v>JAGATPUR</v>
          </cell>
          <cell r="C98">
            <v>83</v>
          </cell>
          <cell r="E98">
            <v>12</v>
          </cell>
        </row>
        <row r="99">
          <cell r="B99" t="str">
            <v>JAGATSINGHPUR</v>
          </cell>
          <cell r="C99">
            <v>121</v>
          </cell>
          <cell r="E99">
            <v>12</v>
          </cell>
        </row>
        <row r="100">
          <cell r="B100" t="str">
            <v>JAJPUR ROAD</v>
          </cell>
          <cell r="C100">
            <v>121</v>
          </cell>
          <cell r="E100">
            <v>12</v>
          </cell>
        </row>
        <row r="101">
          <cell r="B101" t="str">
            <v>JAJPUR TOWN</v>
          </cell>
          <cell r="C101">
            <v>121</v>
          </cell>
          <cell r="E101">
            <v>12</v>
          </cell>
        </row>
        <row r="102">
          <cell r="B102" t="str">
            <v>JALESWAR</v>
          </cell>
          <cell r="C102">
            <v>167</v>
          </cell>
          <cell r="E102">
            <v>25</v>
          </cell>
        </row>
        <row r="103">
          <cell r="B103" t="str">
            <v>JARKA</v>
          </cell>
          <cell r="C103">
            <v>121</v>
          </cell>
          <cell r="E103">
            <v>12</v>
          </cell>
        </row>
        <row r="104">
          <cell r="B104" t="str">
            <v>JASIPUR</v>
          </cell>
          <cell r="C104">
            <v>196</v>
          </cell>
          <cell r="E104">
            <v>25</v>
          </cell>
        </row>
        <row r="105">
          <cell r="B105" t="str">
            <v>JATNI</v>
          </cell>
          <cell r="C105">
            <v>121</v>
          </cell>
          <cell r="E105">
            <v>12</v>
          </cell>
        </row>
        <row r="106">
          <cell r="B106" t="str">
            <v>JAYPATNA</v>
          </cell>
          <cell r="C106">
            <v>240</v>
          </cell>
          <cell r="E106">
            <v>25</v>
          </cell>
        </row>
        <row r="107">
          <cell r="B107" t="str">
            <v>JEYPORE</v>
          </cell>
          <cell r="C107">
            <v>240</v>
          </cell>
          <cell r="E107">
            <v>25</v>
          </cell>
        </row>
        <row r="108">
          <cell r="B108" t="str">
            <v>JHARSUGUDA</v>
          </cell>
          <cell r="C108">
            <v>167</v>
          </cell>
          <cell r="E108">
            <v>25</v>
          </cell>
        </row>
        <row r="109">
          <cell r="B109" t="str">
            <v>JHUMPURI</v>
          </cell>
          <cell r="C109">
            <v>240</v>
          </cell>
          <cell r="E109">
            <v>25</v>
          </cell>
        </row>
        <row r="110">
          <cell r="B110" t="str">
            <v>JIGINIPUR</v>
          </cell>
          <cell r="C110">
            <v>240</v>
          </cell>
          <cell r="E110">
            <v>25</v>
          </cell>
        </row>
        <row r="111">
          <cell r="B111" t="str">
            <v>JODA</v>
          </cell>
          <cell r="C111">
            <v>196</v>
          </cell>
          <cell r="E111">
            <v>25</v>
          </cell>
        </row>
        <row r="112">
          <cell r="B112" t="str">
            <v>JOGESWARPUR</v>
          </cell>
          <cell r="C112">
            <v>121</v>
          </cell>
          <cell r="E112">
            <v>12</v>
          </cell>
        </row>
        <row r="113">
          <cell r="B113" t="str">
            <v>KABISURYANAGAR</v>
          </cell>
          <cell r="C113">
            <v>173</v>
          </cell>
          <cell r="E113">
            <v>25</v>
          </cell>
        </row>
        <row r="114">
          <cell r="B114" t="str">
            <v>KAMAKHYANAGAR</v>
          </cell>
          <cell r="C114">
            <v>121</v>
          </cell>
          <cell r="E114">
            <v>25</v>
          </cell>
        </row>
        <row r="115">
          <cell r="B115" t="str">
            <v>KANDARPUR</v>
          </cell>
          <cell r="C115">
            <v>95</v>
          </cell>
          <cell r="E115">
            <v>12</v>
          </cell>
        </row>
        <row r="116">
          <cell r="B116" t="str">
            <v>KANTABANJI</v>
          </cell>
          <cell r="C116">
            <v>240</v>
          </cell>
          <cell r="E116">
            <v>25</v>
          </cell>
        </row>
        <row r="117">
          <cell r="B117" t="str">
            <v>KAPTIPADA</v>
          </cell>
          <cell r="C117">
            <v>204</v>
          </cell>
          <cell r="E117">
            <v>25</v>
          </cell>
        </row>
        <row r="118">
          <cell r="B118" t="str">
            <v>KARANJIA</v>
          </cell>
          <cell r="C118">
            <v>196</v>
          </cell>
          <cell r="E118">
            <v>25</v>
          </cell>
        </row>
        <row r="119">
          <cell r="B119" t="str">
            <v>KENDRAPARA</v>
          </cell>
          <cell r="C119">
            <v>121</v>
          </cell>
          <cell r="E119">
            <v>12</v>
          </cell>
        </row>
        <row r="120">
          <cell r="B120" t="str">
            <v>KEONJHAR</v>
          </cell>
          <cell r="C120">
            <v>143</v>
          </cell>
          <cell r="E120">
            <v>12</v>
          </cell>
        </row>
        <row r="121">
          <cell r="B121" t="str">
            <v>KESHPUR</v>
          </cell>
          <cell r="C121">
            <v>204</v>
          </cell>
          <cell r="E121">
            <v>25</v>
          </cell>
        </row>
        <row r="122">
          <cell r="B122" t="str">
            <v>KESINGA</v>
          </cell>
          <cell r="C122">
            <v>240</v>
          </cell>
          <cell r="E122">
            <v>25</v>
          </cell>
        </row>
        <row r="123">
          <cell r="B123" t="str">
            <v>KHALIKOT</v>
          </cell>
          <cell r="C123">
            <v>173</v>
          </cell>
          <cell r="E123">
            <v>25</v>
          </cell>
        </row>
        <row r="124">
          <cell r="B124" t="str">
            <v>KHANDAPADA</v>
          </cell>
          <cell r="C124">
            <v>119</v>
          </cell>
          <cell r="E124">
            <v>12</v>
          </cell>
        </row>
        <row r="125">
          <cell r="B125" t="str">
            <v>KHANTAPADA</v>
          </cell>
          <cell r="C125">
            <v>179</v>
          </cell>
          <cell r="E125">
            <v>25</v>
          </cell>
        </row>
        <row r="126">
          <cell r="B126" t="str">
            <v>KHARIAR ROAD</v>
          </cell>
          <cell r="C126">
            <v>240</v>
          </cell>
          <cell r="E126">
            <v>25</v>
          </cell>
        </row>
        <row r="127">
          <cell r="B127" t="str">
            <v>KHURDA</v>
          </cell>
          <cell r="C127">
            <v>121</v>
          </cell>
          <cell r="E127">
            <v>12</v>
          </cell>
        </row>
        <row r="128">
          <cell r="B128" t="str">
            <v>KODALA</v>
          </cell>
          <cell r="C128">
            <v>173</v>
          </cell>
          <cell r="E128">
            <v>25</v>
          </cell>
        </row>
        <row r="129">
          <cell r="B129" t="str">
            <v>KORAPUT</v>
          </cell>
          <cell r="C129">
            <v>240</v>
          </cell>
          <cell r="E129">
            <v>25</v>
          </cell>
        </row>
        <row r="130">
          <cell r="B130" t="str">
            <v>KUAKHIA</v>
          </cell>
          <cell r="C130">
            <v>121</v>
          </cell>
          <cell r="E130">
            <v>12</v>
          </cell>
        </row>
        <row r="131">
          <cell r="B131" t="str">
            <v>KUCHINDA</v>
          </cell>
          <cell r="C131">
            <v>264</v>
          </cell>
          <cell r="E131">
            <v>25</v>
          </cell>
        </row>
        <row r="132">
          <cell r="B132" t="str">
            <v>KUDIARY</v>
          </cell>
          <cell r="C132">
            <v>121</v>
          </cell>
          <cell r="E132">
            <v>12</v>
          </cell>
        </row>
        <row r="133">
          <cell r="B133" t="str">
            <v>LANJIGARH</v>
          </cell>
          <cell r="C133">
            <v>240</v>
          </cell>
          <cell r="E133">
            <v>25</v>
          </cell>
        </row>
        <row r="134">
          <cell r="B134" t="str">
            <v>MAHANGA</v>
          </cell>
          <cell r="C134">
            <v>240</v>
          </cell>
          <cell r="E134">
            <v>25</v>
          </cell>
        </row>
        <row r="135">
          <cell r="B135" t="str">
            <v>MALKANGIRI</v>
          </cell>
          <cell r="C135">
            <v>288</v>
          </cell>
          <cell r="E135">
            <v>25</v>
          </cell>
        </row>
        <row r="136">
          <cell r="B136" t="str">
            <v>MARAIGAON</v>
          </cell>
          <cell r="C136">
            <v>157</v>
          </cell>
          <cell r="E136">
            <v>25</v>
          </cell>
        </row>
        <row r="137">
          <cell r="B137" t="str">
            <v>MARSHAGHAI</v>
          </cell>
          <cell r="C137">
            <v>121</v>
          </cell>
          <cell r="E137">
            <v>12</v>
          </cell>
        </row>
        <row r="138">
          <cell r="B138" t="str">
            <v>MERAMUNDALI</v>
          </cell>
          <cell r="C138">
            <v>153</v>
          </cell>
          <cell r="E138">
            <v>25</v>
          </cell>
        </row>
        <row r="139">
          <cell r="B139" t="str">
            <v>NABARANGPUR</v>
          </cell>
          <cell r="C139">
            <v>240</v>
          </cell>
          <cell r="E139">
            <v>25</v>
          </cell>
        </row>
        <row r="140">
          <cell r="B140" t="str">
            <v>NALCO</v>
          </cell>
          <cell r="C140">
            <v>131</v>
          </cell>
          <cell r="E140">
            <v>25</v>
          </cell>
        </row>
        <row r="141">
          <cell r="B141" t="str">
            <v>NARSINGHPUR</v>
          </cell>
          <cell r="C141">
            <v>240</v>
          </cell>
          <cell r="E141">
            <v>25</v>
          </cell>
        </row>
        <row r="142">
          <cell r="B142" t="str">
            <v>NAYAGARH</v>
          </cell>
          <cell r="C142">
            <v>121</v>
          </cell>
          <cell r="E142">
            <v>25</v>
          </cell>
        </row>
        <row r="143">
          <cell r="B143" t="str">
            <v>NAYAHATA</v>
          </cell>
          <cell r="C143">
            <v>145</v>
          </cell>
          <cell r="E143">
            <v>25</v>
          </cell>
        </row>
        <row r="144">
          <cell r="B144" t="str">
            <v>NIALI</v>
          </cell>
          <cell r="C144">
            <v>121</v>
          </cell>
          <cell r="E144">
            <v>12</v>
          </cell>
        </row>
        <row r="145">
          <cell r="B145" t="str">
            <v>NIMAPARA</v>
          </cell>
          <cell r="C145">
            <v>124</v>
          </cell>
          <cell r="E145">
            <v>25</v>
          </cell>
        </row>
        <row r="146">
          <cell r="B146" t="str">
            <v>NIRAKARPUR</v>
          </cell>
          <cell r="C146">
            <v>121</v>
          </cell>
          <cell r="E146">
            <v>12</v>
          </cell>
        </row>
        <row r="147">
          <cell r="B147" t="str">
            <v>NISCHINTKOILI</v>
          </cell>
          <cell r="C147">
            <v>121</v>
          </cell>
          <cell r="E147">
            <v>12</v>
          </cell>
        </row>
        <row r="148">
          <cell r="B148" t="str">
            <v>NTPC KANIHA</v>
          </cell>
          <cell r="C148">
            <v>143</v>
          </cell>
          <cell r="E148">
            <v>25</v>
          </cell>
        </row>
        <row r="149">
          <cell r="B149" t="str">
            <v>PADMAPUR</v>
          </cell>
          <cell r="C149">
            <v>264</v>
          </cell>
          <cell r="E149">
            <v>25</v>
          </cell>
        </row>
        <row r="150">
          <cell r="B150" t="str">
            <v>PAIKARAPUR</v>
          </cell>
          <cell r="C150">
            <v>121</v>
          </cell>
          <cell r="E150">
            <v>12</v>
          </cell>
        </row>
        <row r="151">
          <cell r="B151" t="str">
            <v>PAIKMAL</v>
          </cell>
          <cell r="C151">
            <v>325</v>
          </cell>
          <cell r="E151">
            <v>25</v>
          </cell>
        </row>
        <row r="152">
          <cell r="B152" t="str">
            <v>PAIKRAPUR</v>
          </cell>
          <cell r="C152">
            <v>143</v>
          </cell>
          <cell r="E152">
            <v>25</v>
          </cell>
        </row>
        <row r="153">
          <cell r="B153" t="str">
            <v>PAL LAHARA</v>
          </cell>
          <cell r="C153">
            <v>264</v>
          </cell>
          <cell r="E153">
            <v>25</v>
          </cell>
        </row>
        <row r="154">
          <cell r="B154" t="str">
            <v>PANIKOILI</v>
          </cell>
          <cell r="C154">
            <v>121</v>
          </cell>
          <cell r="E154">
            <v>12</v>
          </cell>
        </row>
        <row r="155">
          <cell r="B155" t="str">
            <v>PARADEEP</v>
          </cell>
          <cell r="C155">
            <v>121</v>
          </cell>
          <cell r="E155">
            <v>12</v>
          </cell>
        </row>
        <row r="156">
          <cell r="B156" t="str">
            <v>PARALAKHEMUNDI</v>
          </cell>
          <cell r="C156">
            <v>196</v>
          </cell>
          <cell r="E156">
            <v>12</v>
          </cell>
        </row>
        <row r="157">
          <cell r="B157" t="str">
            <v>PATNAGARH</v>
          </cell>
          <cell r="C157">
            <v>259</v>
          </cell>
          <cell r="E157">
            <v>25</v>
          </cell>
        </row>
        <row r="158">
          <cell r="B158" t="str">
            <v>PATTAMUNDAI</v>
          </cell>
          <cell r="C158">
            <v>143</v>
          </cell>
          <cell r="E158">
            <v>25</v>
          </cell>
        </row>
        <row r="159">
          <cell r="B159" t="str">
            <v>PIPILI</v>
          </cell>
          <cell r="C159">
            <v>121</v>
          </cell>
          <cell r="E159">
            <v>25</v>
          </cell>
        </row>
        <row r="160">
          <cell r="B160" t="str">
            <v>PIRHATA</v>
          </cell>
          <cell r="C160">
            <v>173</v>
          </cell>
          <cell r="E160">
            <v>25</v>
          </cell>
        </row>
        <row r="161">
          <cell r="B161" t="str">
            <v>POLSARA</v>
          </cell>
          <cell r="C161">
            <v>196</v>
          </cell>
          <cell r="E161">
            <v>25</v>
          </cell>
        </row>
        <row r="162">
          <cell r="B162" t="str">
            <v>PURI</v>
          </cell>
          <cell r="C162">
            <v>121</v>
          </cell>
          <cell r="E162">
            <v>12</v>
          </cell>
        </row>
        <row r="163">
          <cell r="B163" t="str">
            <v>PURUSOTTAMPUR</v>
          </cell>
          <cell r="C163">
            <v>196</v>
          </cell>
          <cell r="E163">
            <v>25</v>
          </cell>
        </row>
        <row r="164">
          <cell r="B164" t="str">
            <v>RAGHUNATHPUR</v>
          </cell>
          <cell r="C164">
            <v>121</v>
          </cell>
          <cell r="E164">
            <v>12</v>
          </cell>
        </row>
        <row r="165">
          <cell r="B165" t="str">
            <v>RAIGHAR</v>
          </cell>
          <cell r="C165">
            <v>240</v>
          </cell>
          <cell r="E165">
            <v>25</v>
          </cell>
        </row>
        <row r="166">
          <cell r="B166" t="str">
            <v>RAIRAKHOL</v>
          </cell>
          <cell r="C166">
            <v>325</v>
          </cell>
          <cell r="E166">
            <v>25</v>
          </cell>
        </row>
        <row r="167">
          <cell r="B167" t="str">
            <v>RAIRANGPUR</v>
          </cell>
          <cell r="C167">
            <v>264</v>
          </cell>
          <cell r="E167">
            <v>25</v>
          </cell>
        </row>
        <row r="168">
          <cell r="B168" t="str">
            <v>RAJGANGPUR</v>
          </cell>
          <cell r="C168">
            <v>264</v>
          </cell>
          <cell r="E168">
            <v>25</v>
          </cell>
        </row>
        <row r="169">
          <cell r="B169" t="str">
            <v>RAJKANIKA</v>
          </cell>
          <cell r="C169">
            <v>191</v>
          </cell>
          <cell r="E169">
            <v>25</v>
          </cell>
        </row>
        <row r="170">
          <cell r="B170" t="str">
            <v>RAJKHARIAR</v>
          </cell>
          <cell r="C170">
            <v>275</v>
          </cell>
          <cell r="E170">
            <v>12</v>
          </cell>
        </row>
        <row r="171">
          <cell r="B171" t="str">
            <v>RAJNILAGIRI</v>
          </cell>
          <cell r="C171">
            <v>167</v>
          </cell>
          <cell r="E171">
            <v>25</v>
          </cell>
        </row>
        <row r="172">
          <cell r="B172" t="str">
            <v>RAMBHA</v>
          </cell>
          <cell r="C172">
            <v>173</v>
          </cell>
          <cell r="E172">
            <v>25</v>
          </cell>
        </row>
        <row r="173">
          <cell r="B173" t="str">
            <v>RASULPUR</v>
          </cell>
          <cell r="C173">
            <v>121</v>
          </cell>
          <cell r="E173">
            <v>12</v>
          </cell>
        </row>
        <row r="174">
          <cell r="B174" t="str">
            <v>RAYAGADA</v>
          </cell>
          <cell r="C174">
            <v>264</v>
          </cell>
          <cell r="E174">
            <v>25</v>
          </cell>
        </row>
        <row r="175">
          <cell r="B175" t="str">
            <v>REMUNA</v>
          </cell>
          <cell r="C175">
            <v>167</v>
          </cell>
          <cell r="E175">
            <v>25</v>
          </cell>
        </row>
        <row r="176">
          <cell r="B176" t="str">
            <v>ROURKELA</v>
          </cell>
          <cell r="C176">
            <v>240</v>
          </cell>
          <cell r="E176">
            <v>25</v>
          </cell>
        </row>
        <row r="177">
          <cell r="B177" t="str">
            <v>SAKHIGOPAL</v>
          </cell>
          <cell r="C177">
            <v>121</v>
          </cell>
          <cell r="E177">
            <v>12</v>
          </cell>
        </row>
        <row r="178">
          <cell r="B178" t="str">
            <v>SALIPUR</v>
          </cell>
          <cell r="C178">
            <v>109</v>
          </cell>
          <cell r="E178">
            <v>12</v>
          </cell>
        </row>
        <row r="179">
          <cell r="B179" t="str">
            <v>SAMBALPUR</v>
          </cell>
          <cell r="C179">
            <v>130</v>
          </cell>
          <cell r="E179">
            <v>25</v>
          </cell>
        </row>
        <row r="180">
          <cell r="B180" t="str">
            <v>SHERAGARH</v>
          </cell>
          <cell r="C180">
            <v>204</v>
          </cell>
          <cell r="E180">
            <v>25</v>
          </cell>
        </row>
        <row r="181">
          <cell r="B181" t="str">
            <v>SHERGARH (BALASORE)</v>
          </cell>
          <cell r="C181">
            <v>143</v>
          </cell>
          <cell r="E181">
            <v>12</v>
          </cell>
        </row>
        <row r="182">
          <cell r="B182" t="str">
            <v>SIMILIGUDA</v>
          </cell>
          <cell r="C182">
            <v>264</v>
          </cell>
          <cell r="E182">
            <v>25</v>
          </cell>
        </row>
        <row r="183">
          <cell r="B183" t="str">
            <v>SINAPALI</v>
          </cell>
          <cell r="C183">
            <v>240</v>
          </cell>
          <cell r="E183">
            <v>25</v>
          </cell>
        </row>
        <row r="184">
          <cell r="B184" t="str">
            <v>SINGHPUR</v>
          </cell>
          <cell r="C184">
            <v>191</v>
          </cell>
          <cell r="E184">
            <v>25</v>
          </cell>
        </row>
        <row r="185">
          <cell r="B185" t="str">
            <v>SOHELA</v>
          </cell>
          <cell r="C185">
            <v>325</v>
          </cell>
          <cell r="E185">
            <v>25</v>
          </cell>
        </row>
        <row r="186">
          <cell r="B186" t="str">
            <v>SONEPUR</v>
          </cell>
          <cell r="C186">
            <v>240</v>
          </cell>
          <cell r="E186">
            <v>25</v>
          </cell>
        </row>
        <row r="187">
          <cell r="B187" t="str">
            <v>SORO</v>
          </cell>
          <cell r="C187">
            <v>143</v>
          </cell>
          <cell r="E187">
            <v>25</v>
          </cell>
        </row>
        <row r="188">
          <cell r="B188" t="str">
            <v>SOUTH BALANDA</v>
          </cell>
          <cell r="C188">
            <v>191</v>
          </cell>
          <cell r="E188">
            <v>25</v>
          </cell>
        </row>
        <row r="189">
          <cell r="B189" t="str">
            <v>SUKINDA</v>
          </cell>
          <cell r="C189">
            <v>167</v>
          </cell>
          <cell r="E189">
            <v>25</v>
          </cell>
        </row>
        <row r="190">
          <cell r="B190" t="str">
            <v>SUNABEDA</v>
          </cell>
          <cell r="C190">
            <v>325</v>
          </cell>
          <cell r="E190">
            <v>25</v>
          </cell>
        </row>
        <row r="191">
          <cell r="B191" t="str">
            <v>SUNDARGARH</v>
          </cell>
          <cell r="C191">
            <v>240</v>
          </cell>
          <cell r="E191">
            <v>25</v>
          </cell>
        </row>
        <row r="192">
          <cell r="B192" t="str">
            <v>TALCHER</v>
          </cell>
          <cell r="C192">
            <v>167</v>
          </cell>
          <cell r="D192">
            <v>45</v>
          </cell>
          <cell r="E192">
            <v>25</v>
          </cell>
        </row>
        <row r="193">
          <cell r="B193" t="str">
            <v>TIHIDI</v>
          </cell>
          <cell r="C193">
            <v>173</v>
          </cell>
          <cell r="E193">
            <v>25</v>
          </cell>
        </row>
        <row r="194">
          <cell r="B194" t="str">
            <v>TIRTOL</v>
          </cell>
          <cell r="C194">
            <v>121</v>
          </cell>
          <cell r="E194">
            <v>12</v>
          </cell>
        </row>
        <row r="195">
          <cell r="B195" t="str">
            <v>TITILAGARH</v>
          </cell>
          <cell r="C195">
            <v>240</v>
          </cell>
          <cell r="E195">
            <v>25</v>
          </cell>
        </row>
        <row r="196">
          <cell r="B196" t="str">
            <v>TUSHARA</v>
          </cell>
          <cell r="C196">
            <v>240</v>
          </cell>
          <cell r="E196">
            <v>25</v>
          </cell>
        </row>
        <row r="197">
          <cell r="B197" t="str">
            <v>UDALA</v>
          </cell>
          <cell r="C197">
            <v>167</v>
          </cell>
          <cell r="E197">
            <v>25</v>
          </cell>
        </row>
        <row r="198">
          <cell r="B198" t="str">
            <v>UMERKOT</v>
          </cell>
          <cell r="C198">
            <v>216</v>
          </cell>
          <cell r="E198">
            <v>25</v>
          </cell>
        </row>
        <row r="199">
          <cell r="B199" t="str">
            <v>UTKALA</v>
          </cell>
          <cell r="C199">
            <v>240</v>
          </cell>
          <cell r="E199">
            <v>25</v>
          </cell>
        </row>
        <row r="200">
          <cell r="B200" t="str">
            <v>SANARAMPEI</v>
          </cell>
          <cell r="C200">
            <v>121</v>
          </cell>
          <cell r="E200">
            <v>25</v>
          </cell>
        </row>
        <row r="201">
          <cell r="B201" t="str">
            <v>MARAIGAON</v>
          </cell>
          <cell r="C201">
            <v>158</v>
          </cell>
          <cell r="E201">
            <v>25</v>
          </cell>
        </row>
        <row r="202">
          <cell r="B202" t="str">
            <v>BALIGUDA</v>
          </cell>
          <cell r="C202">
            <v>250</v>
          </cell>
          <cell r="E202">
            <v>25</v>
          </cell>
        </row>
        <row r="203">
          <cell r="B203" t="str">
            <v>SIMANBADI</v>
          </cell>
          <cell r="C203">
            <v>275</v>
          </cell>
          <cell r="E203">
            <v>25</v>
          </cell>
        </row>
        <row r="204">
          <cell r="B204" t="str">
            <v>DEULAHAT</v>
          </cell>
          <cell r="C204">
            <v>204</v>
          </cell>
          <cell r="E204">
            <v>25</v>
          </cell>
        </row>
        <row r="205">
          <cell r="B205" t="str">
            <v>KALYANINAGAR</v>
          </cell>
          <cell r="C205">
            <v>83</v>
          </cell>
          <cell r="E205">
            <v>12</v>
          </cell>
        </row>
        <row r="206">
          <cell r="B206" t="str">
            <v>PHULBANI</v>
          </cell>
          <cell r="C206">
            <v>230</v>
          </cell>
          <cell r="E206">
            <v>25</v>
          </cell>
        </row>
        <row r="207">
          <cell r="B207" t="str">
            <v>CHHENAPADI</v>
          </cell>
          <cell r="C207">
            <v>158</v>
          </cell>
          <cell r="E207">
            <v>25</v>
          </cell>
        </row>
      </sheetData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P1" sqref="P1"/>
    </sheetView>
  </sheetViews>
  <sheetFormatPr defaultRowHeight="15"/>
  <cols>
    <col min="1" max="1" width="3.42578125" style="5" bestFit="1" customWidth="1"/>
    <col min="2" max="2" width="9.7109375" style="1" bestFit="1" customWidth="1"/>
    <col min="3" max="3" width="17.5703125" style="1" bestFit="1" customWidth="1"/>
    <col min="4" max="4" width="12.28515625" style="1" bestFit="1" customWidth="1"/>
    <col min="5" max="5" width="6.42578125" style="1" bestFit="1" customWidth="1"/>
    <col min="6" max="6" width="15.570312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7.7109375" style="2" customWidth="1"/>
    <col min="11" max="11" width="6.7109375" style="2" customWidth="1"/>
    <col min="12" max="12" width="8.5703125" style="2" bestFit="1" customWidth="1"/>
    <col min="13" max="16384" width="9.140625" style="1"/>
  </cols>
  <sheetData>
    <row r="1" spans="1:12" ht="90" customHeight="1">
      <c r="A1" s="20"/>
      <c r="B1" s="21"/>
      <c r="C1" s="21"/>
      <c r="D1" s="21"/>
      <c r="E1" s="22"/>
      <c r="F1" s="17" t="s">
        <v>12</v>
      </c>
      <c r="G1" s="18"/>
      <c r="H1" s="18"/>
      <c r="I1" s="18"/>
      <c r="J1" s="18"/>
      <c r="K1" s="18"/>
      <c r="L1" s="19"/>
    </row>
    <row r="2" spans="1:12" ht="90" customHeight="1">
      <c r="A2" s="23" t="s">
        <v>11</v>
      </c>
      <c r="B2" s="24"/>
      <c r="C2" s="24"/>
      <c r="D2" s="24"/>
      <c r="E2" s="25"/>
      <c r="F2" s="17" t="s">
        <v>58</v>
      </c>
      <c r="G2" s="18"/>
      <c r="H2" s="18"/>
      <c r="I2" s="18"/>
      <c r="J2" s="18"/>
      <c r="K2" s="18"/>
      <c r="L2" s="19"/>
    </row>
    <row r="3" spans="1:12" s="4" customFormat="1">
      <c r="A3" s="7" t="s">
        <v>13</v>
      </c>
      <c r="B3" s="7" t="s">
        <v>7</v>
      </c>
      <c r="C3" s="7" t="s">
        <v>14</v>
      </c>
      <c r="D3" s="7" t="s">
        <v>15</v>
      </c>
      <c r="E3" s="7" t="s">
        <v>5</v>
      </c>
      <c r="F3" s="7" t="s">
        <v>8</v>
      </c>
      <c r="G3" s="7" t="s">
        <v>9</v>
      </c>
      <c r="H3" s="8" t="s">
        <v>16</v>
      </c>
      <c r="I3" s="8" t="s">
        <v>10</v>
      </c>
      <c r="J3" s="8" t="s">
        <v>17</v>
      </c>
      <c r="K3" s="8" t="s">
        <v>18</v>
      </c>
      <c r="L3" s="8" t="s">
        <v>19</v>
      </c>
    </row>
    <row r="4" spans="1:12" s="6" customFormat="1">
      <c r="A4" s="9">
        <v>1</v>
      </c>
      <c r="B4" s="10" t="s">
        <v>23</v>
      </c>
      <c r="C4" s="10" t="s">
        <v>24</v>
      </c>
      <c r="D4" s="10" t="s">
        <v>25</v>
      </c>
      <c r="E4" s="11" t="s">
        <v>6</v>
      </c>
      <c r="F4" s="10" t="s">
        <v>20</v>
      </c>
      <c r="G4" s="10">
        <v>34</v>
      </c>
      <c r="H4" s="12">
        <f>VLOOKUP(F4,[1]PRABHUDAYAL!$B$5:$C$210,2,FALSE)</f>
        <v>143</v>
      </c>
      <c r="I4" s="12">
        <f>G4*2</f>
        <v>68</v>
      </c>
      <c r="J4" s="12">
        <f>VLOOKUP(F4,[1]PRABHUDAYAL!$B$5:$E$209,4,FALSE)*G4</f>
        <v>408</v>
      </c>
      <c r="K4" s="12">
        <v>30</v>
      </c>
      <c r="L4" s="12">
        <f>G4*H4+I4+J4+K4</f>
        <v>5368</v>
      </c>
    </row>
    <row r="5" spans="1:12" s="6" customFormat="1">
      <c r="A5" s="9">
        <v>2</v>
      </c>
      <c r="B5" s="10" t="s">
        <v>23</v>
      </c>
      <c r="C5" s="10" t="s">
        <v>26</v>
      </c>
      <c r="D5" s="10" t="s">
        <v>27</v>
      </c>
      <c r="E5" s="11" t="s">
        <v>6</v>
      </c>
      <c r="F5" s="10" t="s">
        <v>2</v>
      </c>
      <c r="G5" s="10">
        <v>7</v>
      </c>
      <c r="H5" s="12">
        <f>VLOOKUP(F5,[1]PRABHUDAYAL!$B$5:$C$210,2,FALSE)</f>
        <v>143</v>
      </c>
      <c r="I5" s="12">
        <f t="shared" ref="I5:I14" si="0">G5*2</f>
        <v>14</v>
      </c>
      <c r="J5" s="12">
        <f>VLOOKUP(F5,[1]PRABHUDAYAL!$B$5:$E$209,4,FALSE)*G5</f>
        <v>84</v>
      </c>
      <c r="K5" s="12">
        <v>30</v>
      </c>
      <c r="L5" s="12">
        <f t="shared" ref="L5:L14" si="1">G5*H5+I5+J5+K5</f>
        <v>1129</v>
      </c>
    </row>
    <row r="6" spans="1:12" s="6" customFormat="1">
      <c r="A6" s="9">
        <v>3</v>
      </c>
      <c r="B6" s="10" t="s">
        <v>23</v>
      </c>
      <c r="C6" s="10" t="s">
        <v>28</v>
      </c>
      <c r="D6" s="10" t="s">
        <v>29</v>
      </c>
      <c r="E6" s="11" t="s">
        <v>6</v>
      </c>
      <c r="F6" s="10" t="s">
        <v>30</v>
      </c>
      <c r="G6" s="10">
        <v>17</v>
      </c>
      <c r="H6" s="12">
        <f>VLOOKUP(F6,[1]PRABHUDAYAL!$B$5:$C$210,2,FALSE)</f>
        <v>167</v>
      </c>
      <c r="I6" s="12">
        <f t="shared" si="0"/>
        <v>34</v>
      </c>
      <c r="J6" s="12">
        <f>VLOOKUP(F6,[1]PRABHUDAYAL!$B$5:$E$209,4,FALSE)*G6</f>
        <v>425</v>
      </c>
      <c r="K6" s="12">
        <v>30</v>
      </c>
      <c r="L6" s="12">
        <f t="shared" si="1"/>
        <v>3328</v>
      </c>
    </row>
    <row r="7" spans="1:12" s="6" customFormat="1">
      <c r="A7" s="9">
        <v>4</v>
      </c>
      <c r="B7" s="10" t="s">
        <v>31</v>
      </c>
      <c r="C7" s="10" t="s">
        <v>32</v>
      </c>
      <c r="D7" s="10" t="s">
        <v>33</v>
      </c>
      <c r="E7" s="11" t="s">
        <v>6</v>
      </c>
      <c r="F7" s="10" t="s">
        <v>21</v>
      </c>
      <c r="G7" s="10">
        <v>14</v>
      </c>
      <c r="H7" s="12">
        <f>VLOOKUP(F7,[1]PRABHUDAYAL!$B$5:$C$210,2,FALSE)</f>
        <v>167</v>
      </c>
      <c r="I7" s="12">
        <f t="shared" si="0"/>
        <v>28</v>
      </c>
      <c r="J7" s="12">
        <f>VLOOKUP(F7,[1]PRABHUDAYAL!$B$5:$E$209,4,FALSE)*G7</f>
        <v>350</v>
      </c>
      <c r="K7" s="12">
        <v>30</v>
      </c>
      <c r="L7" s="12">
        <f t="shared" si="1"/>
        <v>2746</v>
      </c>
    </row>
    <row r="8" spans="1:12" s="6" customFormat="1">
      <c r="A8" s="9">
        <v>5</v>
      </c>
      <c r="B8" s="10" t="s">
        <v>34</v>
      </c>
      <c r="C8" s="10" t="s">
        <v>35</v>
      </c>
      <c r="D8" s="10" t="s">
        <v>36</v>
      </c>
      <c r="E8" s="11" t="s">
        <v>6</v>
      </c>
      <c r="F8" s="10" t="s">
        <v>3</v>
      </c>
      <c r="G8" s="10">
        <v>17</v>
      </c>
      <c r="H8" s="12">
        <f>VLOOKUP(F8,[1]PRABHUDAYAL!$B$5:$C$210,2,FALSE)</f>
        <v>121</v>
      </c>
      <c r="I8" s="12">
        <f t="shared" si="0"/>
        <v>34</v>
      </c>
      <c r="J8" s="12">
        <f>VLOOKUP(F8,[1]PRABHUDAYAL!$B$5:$E$209,4,FALSE)*G8</f>
        <v>204</v>
      </c>
      <c r="K8" s="12">
        <v>30</v>
      </c>
      <c r="L8" s="12">
        <f t="shared" si="1"/>
        <v>2325</v>
      </c>
    </row>
    <row r="9" spans="1:12" s="6" customFormat="1">
      <c r="A9" s="9">
        <v>6</v>
      </c>
      <c r="B9" s="10" t="s">
        <v>37</v>
      </c>
      <c r="C9" s="10" t="s">
        <v>38</v>
      </c>
      <c r="D9" s="10" t="s">
        <v>39</v>
      </c>
      <c r="E9" s="11" t="s">
        <v>6</v>
      </c>
      <c r="F9" s="10" t="s">
        <v>40</v>
      </c>
      <c r="G9" s="10">
        <v>10</v>
      </c>
      <c r="H9" s="12">
        <f>VLOOKUP(F9,[1]PRABHUDAYAL!$B$5:$C$210,2,FALSE)</f>
        <v>121</v>
      </c>
      <c r="I9" s="12">
        <f t="shared" si="0"/>
        <v>20</v>
      </c>
      <c r="J9" s="12">
        <f>VLOOKUP(F9,[1]PRABHUDAYAL!$B$5:$E$209,4,FALSE)*G9</f>
        <v>120</v>
      </c>
      <c r="K9" s="12">
        <v>30</v>
      </c>
      <c r="L9" s="12">
        <f t="shared" si="1"/>
        <v>1380</v>
      </c>
    </row>
    <row r="10" spans="1:12" s="6" customFormat="1">
      <c r="A10" s="9">
        <v>7</v>
      </c>
      <c r="B10" s="10" t="s">
        <v>37</v>
      </c>
      <c r="C10" s="10" t="s">
        <v>41</v>
      </c>
      <c r="D10" s="10" t="s">
        <v>42</v>
      </c>
      <c r="E10" s="11" t="s">
        <v>6</v>
      </c>
      <c r="F10" s="10" t="s">
        <v>3</v>
      </c>
      <c r="G10" s="10">
        <v>15</v>
      </c>
      <c r="H10" s="12">
        <f>VLOOKUP(F10,[1]PRABHUDAYAL!$B$5:$C$210,2,FALSE)</f>
        <v>121</v>
      </c>
      <c r="I10" s="12">
        <f t="shared" si="0"/>
        <v>30</v>
      </c>
      <c r="J10" s="12">
        <f>VLOOKUP(F10,[1]PRABHUDAYAL!$B$5:$E$209,4,FALSE)*G10</f>
        <v>180</v>
      </c>
      <c r="K10" s="12">
        <v>30</v>
      </c>
      <c r="L10" s="12">
        <f t="shared" si="1"/>
        <v>2055</v>
      </c>
    </row>
    <row r="11" spans="1:12" s="6" customFormat="1">
      <c r="A11" s="9">
        <v>8</v>
      </c>
      <c r="B11" s="10" t="s">
        <v>43</v>
      </c>
      <c r="C11" s="10" t="s">
        <v>44</v>
      </c>
      <c r="D11" s="10" t="s">
        <v>45</v>
      </c>
      <c r="E11" s="11" t="s">
        <v>6</v>
      </c>
      <c r="F11" s="10" t="s">
        <v>4</v>
      </c>
      <c r="G11" s="10">
        <v>14</v>
      </c>
      <c r="H11" s="12">
        <f>VLOOKUP(F11,[1]PRABHUDAYAL!$B$5:$C$210,2,FALSE)</f>
        <v>143</v>
      </c>
      <c r="I11" s="12">
        <f t="shared" si="0"/>
        <v>28</v>
      </c>
      <c r="J11" s="12">
        <f>VLOOKUP(F11,[1]PRABHUDAYAL!$B$5:$E$209,4,FALSE)*G11</f>
        <v>168</v>
      </c>
      <c r="K11" s="12">
        <v>30</v>
      </c>
      <c r="L11" s="12">
        <f t="shared" si="1"/>
        <v>2228</v>
      </c>
    </row>
    <row r="12" spans="1:12" s="6" customFormat="1">
      <c r="A12" s="9">
        <v>9</v>
      </c>
      <c r="B12" s="10" t="s">
        <v>46</v>
      </c>
      <c r="C12" s="10" t="s">
        <v>47</v>
      </c>
      <c r="D12" s="10" t="s">
        <v>48</v>
      </c>
      <c r="E12" s="11" t="s">
        <v>6</v>
      </c>
      <c r="F12" s="10" t="s">
        <v>49</v>
      </c>
      <c r="G12" s="10">
        <v>8</v>
      </c>
      <c r="H12" s="12">
        <f>VLOOKUP(F12,[1]PRABHUDAYAL!$B$5:$C$210,2,FALSE)</f>
        <v>250</v>
      </c>
      <c r="I12" s="12">
        <f t="shared" si="0"/>
        <v>16</v>
      </c>
      <c r="J12" s="12">
        <f>VLOOKUP(F12,[1]PRABHUDAYAL!$B$5:$E$209,4,FALSE)*G12</f>
        <v>200</v>
      </c>
      <c r="K12" s="12">
        <v>30</v>
      </c>
      <c r="L12" s="12">
        <f t="shared" si="1"/>
        <v>2246</v>
      </c>
    </row>
    <row r="13" spans="1:12" s="6" customFormat="1">
      <c r="A13" s="9">
        <v>10</v>
      </c>
      <c r="B13" s="10" t="s">
        <v>50</v>
      </c>
      <c r="C13" s="10" t="s">
        <v>51</v>
      </c>
      <c r="D13" s="10" t="s">
        <v>52</v>
      </c>
      <c r="E13" s="11" t="s">
        <v>6</v>
      </c>
      <c r="F13" s="10" t="s">
        <v>53</v>
      </c>
      <c r="G13" s="10">
        <v>7</v>
      </c>
      <c r="H13" s="12">
        <f>VLOOKUP(F13,[1]PRABHUDAYAL!$B$5:$C$210,2,FALSE)</f>
        <v>143</v>
      </c>
      <c r="I13" s="12">
        <f t="shared" si="0"/>
        <v>14</v>
      </c>
      <c r="J13" s="12">
        <f>VLOOKUP(F13,[1]PRABHUDAYAL!$B$5:$E$209,4,FALSE)*G13</f>
        <v>175</v>
      </c>
      <c r="K13" s="12">
        <v>30</v>
      </c>
      <c r="L13" s="12">
        <f t="shared" si="1"/>
        <v>1220</v>
      </c>
    </row>
    <row r="14" spans="1:12" s="6" customFormat="1">
      <c r="A14" s="9">
        <v>11</v>
      </c>
      <c r="B14" s="10" t="s">
        <v>54</v>
      </c>
      <c r="C14" s="10" t="s">
        <v>55</v>
      </c>
      <c r="D14" s="10" t="s">
        <v>56</v>
      </c>
      <c r="E14" s="11" t="s">
        <v>6</v>
      </c>
      <c r="F14" s="10" t="s">
        <v>1</v>
      </c>
      <c r="G14" s="10">
        <v>7</v>
      </c>
      <c r="H14" s="12">
        <f>VLOOKUP(F14,[1]PRABHUDAYAL!$B$5:$C$210,2,FALSE)</f>
        <v>167</v>
      </c>
      <c r="I14" s="12">
        <f t="shared" si="0"/>
        <v>14</v>
      </c>
      <c r="J14" s="12">
        <f>VLOOKUP(F14,[1]PRABHUDAYAL!$B$5:$E$209,4,FALSE)*G14</f>
        <v>175</v>
      </c>
      <c r="K14" s="12">
        <v>30</v>
      </c>
      <c r="L14" s="12">
        <f t="shared" si="1"/>
        <v>1388</v>
      </c>
    </row>
    <row r="15" spans="1:12" s="6" customFormat="1">
      <c r="A15" s="26" t="s">
        <v>57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7">
        <f>SUM(L4:L14)</f>
        <v>25413</v>
      </c>
    </row>
    <row r="16" spans="1:12" s="6" customFormat="1">
      <c r="A16" s="13"/>
      <c r="B16"/>
      <c r="C16"/>
      <c r="D16"/>
      <c r="E16"/>
      <c r="F16"/>
      <c r="G16" s="9">
        <f>SUM(G4:G14)</f>
        <v>150</v>
      </c>
      <c r="H16" s="14"/>
      <c r="I16" s="14"/>
      <c r="J16" s="14"/>
      <c r="K16" s="14"/>
      <c r="L16" s="14"/>
    </row>
    <row r="17" spans="1:12" s="3" customFormat="1" ht="30" customHeight="1">
      <c r="A17" s="15" t="s">
        <v>22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0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</sheetData>
  <sortState ref="B4:L26">
    <sortCondition ref="B4:B26"/>
    <sortCondition ref="C4:C26"/>
  </sortState>
  <mergeCells count="7">
    <mergeCell ref="A17:L17"/>
    <mergeCell ref="A18:L18"/>
    <mergeCell ref="F1:L1"/>
    <mergeCell ref="F2:L2"/>
    <mergeCell ref="A1:E1"/>
    <mergeCell ref="A2:E2"/>
    <mergeCell ref="A15:K15"/>
  </mergeCells>
  <pageMargins left="0.27559055118110237" right="0.11811023622047245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Bishnu</cp:lastModifiedBy>
  <cp:lastPrinted>2023-05-09T06:13:22Z</cp:lastPrinted>
  <dcterms:created xsi:type="dcterms:W3CDTF">2023-03-07T06:53:40Z</dcterms:created>
  <dcterms:modified xsi:type="dcterms:W3CDTF">2023-05-09T06:13:25Z</dcterms:modified>
</cp:coreProperties>
</file>