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M9" i="1"/>
  <c r="J9" i="1"/>
  <c r="M8" i="1"/>
  <c r="J8" i="1"/>
  <c r="M7" i="1"/>
  <c r="J7" i="1"/>
  <c r="M6" i="1"/>
  <c r="J6" i="1"/>
  <c r="M5" i="1"/>
  <c r="J5" i="1"/>
  <c r="M4" i="1"/>
  <c r="J4" i="1"/>
  <c r="M10" i="1" l="1"/>
</calcChain>
</file>

<file path=xl/sharedStrings.xml><?xml version="1.0" encoding="utf-8"?>
<sst xmlns="http://schemas.openxmlformats.org/spreadsheetml/2006/main" count="49" uniqueCount="39">
  <si>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</si>
  <si>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</si>
  <si>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</si>
  <si>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</si>
  <si>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</si>
  <si>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</si>
  <si>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</si>
  <si>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</si>
  <si>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WEIGHT</t>
  </si>
  <si>
    <t>RATE</t>
  </si>
  <si>
    <t>DESTINATION</t>
  </si>
  <si>
    <t>HML</t>
  </si>
  <si>
    <t>DD.CH.</t>
  </si>
  <si>
    <t>LR CH.</t>
  </si>
  <si>
    <t>AMT.</t>
  </si>
  <si>
    <t>TO,
M/S DIBYAJYOTI CONSTRICTION SERVICE 
C/O : M/S NU VISTA LIMITED
Address: GRAND FLOOR, PLOT NO-A/10, HOUSING BOARD COLONY, 
BARAMUNDA, BHUBANESWAR, KHURDA, ODISHA-751003
GST No: 21ADYPP5392D1Z7</t>
  </si>
  <si>
    <t>Kindly, verify &amp; confirm within 7 days.
GST to be paid by Consignor under Reverse Charge Mechanism(RCM) as per GST.</t>
  </si>
  <si>
    <t>04/11/2025</t>
  </si>
  <si>
    <t>BH/04562</t>
  </si>
  <si>
    <t>7021</t>
  </si>
  <si>
    <t>BBSR</t>
  </si>
  <si>
    <t>DHANGER BARGARH</t>
  </si>
  <si>
    <t>BH/04563</t>
  </si>
  <si>
    <t>7099</t>
  </si>
  <si>
    <t>LAIKERA</t>
  </si>
  <si>
    <t>BH/04570</t>
  </si>
  <si>
    <t>4286</t>
  </si>
  <si>
    <t>BIHABANP LANJIBERNA</t>
  </si>
  <si>
    <t>BH/04573</t>
  </si>
  <si>
    <t>GAISILET BARAGARH</t>
  </si>
  <si>
    <t>BH/04574</t>
  </si>
  <si>
    <t>14/11/2025</t>
  </si>
  <si>
    <t>BH/04734</t>
  </si>
  <si>
    <t>8239</t>
  </si>
  <si>
    <t>BONAIGARH</t>
  </si>
  <si>
    <t>7057/7088/7093</t>
  </si>
  <si>
    <t>7020/7022</t>
  </si>
  <si>
    <t>(RUPEES EIGHTEEN THOUSAND FIVE HUNDRED TWENTY TWO ONLY)</t>
  </si>
  <si>
    <t xml:space="preserve">Bill Date: 30/11/2025
Bill no : 21329
Total Amount: 18522.00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</si>
</sst>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center" wrapText="1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vertical="center"/>
    </xf>
    <xf numFmtId="2" fontId="0" fillId="2" borderId="16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0" fillId="2" borderId="14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 wrapText="1"/>
    </xf>
    <xf numFmtId="2" fontId="0" fillId="2" borderId="2" xfId="0" applyNumberFormat="1" applyFont="1" applyFill="1" applyBorder="1" applyAlignment="1">
      <alignment vertical="center"/>
    </xf>
    <xf numFmtId="2" fontId="0" fillId="2" borderId="21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horizontal="right" wrapText="1"/>
    </xf>
    <xf numFmtId="2" fontId="1" fillId="2" borderId="8" xfId="0" applyNumberFormat="1" applyFont="1" applyFill="1" applyBorder="1" applyAlignment="1">
      <alignment horizontal="right" wrapText="1"/>
    </xf>
    <xf numFmtId="2" fontId="1" fillId="2" borderId="9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NumberFormat="1" applyFont="1" applyFill="1" applyBorder="1" applyAlignment="1">
      <alignment horizontal="right" wrapText="1"/>
    </xf>
    <xf numFmtId="0" fontId="1" fillId="2" borderId="11" xfId="0" applyNumberFormat="1" applyFont="1" applyFill="1" applyBorder="1" applyAlignment="1">
      <alignment horizontal="center" wrapText="1"/>
    </xf>
    <xf numFmtId="0" fontId="1" fillId="2" borderId="12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right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2" fontId="1" fillId="2" borderId="5" xfId="0" applyNumberFormat="1" applyFont="1" applyFill="1" applyBorder="1" applyAlignment="1">
      <alignment wrapText="1"/>
    </xf>
    <xf numFmtId="2" fontId="1" fillId="2" borderId="6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333375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971924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7" workbookViewId="0">
      <selection activeCell="Q2" sqref="Q2"/>
    </sheetView>
  </sheetViews>
  <sheetFormatPr defaultRowHeight="15"/>
  <cols>
    <col min="1" max="1" width="2.85546875" style="3" bestFit="1" customWidth="1"/>
    <col min="2" max="2" width="10.7109375" style="3" bestFit="1" customWidth="1"/>
    <col min="3" max="3" width="9.28515625" style="3" bestFit="1" customWidth="1"/>
    <col min="4" max="4" width="10.85546875" style="3" customWidth="1"/>
    <col min="5" max="5" width="6.42578125" style="3" bestFit="1" customWidth="1"/>
    <col min="6" max="6" width="14.42578125" style="3" customWidth="1"/>
    <col min="7" max="7" width="5.42578125" style="3" bestFit="1" customWidth="1"/>
    <col min="8" max="8" width="8.28515625" style="3" bestFit="1" customWidth="1"/>
    <col min="9" max="9" width="5.42578125" style="49" bestFit="1" customWidth="1"/>
    <col min="10" max="10" width="5.5703125" style="49" bestFit="1" customWidth="1"/>
    <col min="11" max="11" width="7.5703125" style="49" bestFit="1" customWidth="1"/>
    <col min="12" max="12" width="6.42578125" style="49" bestFit="1" customWidth="1"/>
    <col min="13" max="13" width="8.5703125" style="49" bestFit="1" customWidth="1"/>
    <col min="14" max="14" width="9.140625" style="3" customWidth="1"/>
    <col min="15" max="16384" width="9.140625" style="3"/>
  </cols>
  <sheetData>
    <row r="1" spans="1:13" ht="90" customHeight="1">
      <c r="A1" s="1"/>
      <c r="B1" s="1"/>
      <c r="C1" s="1"/>
      <c r="D1" s="1"/>
      <c r="E1" s="1"/>
      <c r="F1" s="1"/>
      <c r="G1" s="1"/>
      <c r="H1" s="2" t="s">
        <v>0</v>
      </c>
      <c r="I1" s="2"/>
      <c r="J1" s="2"/>
      <c r="K1" s="2"/>
      <c r="L1" s="2"/>
      <c r="M1" s="2"/>
    </row>
    <row r="2" spans="1:13" ht="96.75" customHeight="1" thickBot="1">
      <c r="A2" s="4" t="s">
        <v>15</v>
      </c>
      <c r="B2" s="5"/>
      <c r="C2" s="5"/>
      <c r="D2" s="5"/>
      <c r="E2" s="5"/>
      <c r="F2" s="5"/>
      <c r="G2" s="6"/>
      <c r="H2" s="7" t="s">
        <v>38</v>
      </c>
      <c r="I2" s="7"/>
      <c r="J2" s="7"/>
      <c r="K2" s="7"/>
      <c r="L2" s="7"/>
      <c r="M2" s="7"/>
    </row>
    <row r="3" spans="1:13" s="12" customFormat="1" ht="15" customHeight="1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10</v>
      </c>
      <c r="G3" s="9" t="s">
        <v>7</v>
      </c>
      <c r="H3" s="9" t="s">
        <v>8</v>
      </c>
      <c r="I3" s="10" t="s">
        <v>9</v>
      </c>
      <c r="J3" s="10" t="s">
        <v>11</v>
      </c>
      <c r="K3" s="10" t="s">
        <v>12</v>
      </c>
      <c r="L3" s="10" t="s">
        <v>13</v>
      </c>
      <c r="M3" s="11" t="s">
        <v>14</v>
      </c>
    </row>
    <row r="4" spans="1:13" s="18" customFormat="1" ht="30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5" t="s">
        <v>21</v>
      </c>
      <c r="G4" s="14">
        <v>26</v>
      </c>
      <c r="H4" s="14">
        <v>780</v>
      </c>
      <c r="I4" s="16">
        <v>4</v>
      </c>
      <c r="J4" s="16">
        <f>G4*2</f>
        <v>52</v>
      </c>
      <c r="K4" s="16">
        <v>1200</v>
      </c>
      <c r="L4" s="16">
        <v>40</v>
      </c>
      <c r="M4" s="17">
        <f>H4*I4+J4+K4+L4</f>
        <v>4412</v>
      </c>
    </row>
    <row r="5" spans="1:13" s="18" customFormat="1">
      <c r="A5" s="19">
        <v>2</v>
      </c>
      <c r="B5" s="20" t="s">
        <v>17</v>
      </c>
      <c r="C5" s="20" t="s">
        <v>22</v>
      </c>
      <c r="D5" s="20" t="s">
        <v>23</v>
      </c>
      <c r="E5" s="20" t="s">
        <v>20</v>
      </c>
      <c r="F5" s="21" t="s">
        <v>24</v>
      </c>
      <c r="G5" s="20">
        <v>17</v>
      </c>
      <c r="H5" s="20">
        <v>200</v>
      </c>
      <c r="I5" s="22">
        <v>4</v>
      </c>
      <c r="J5" s="22">
        <f t="shared" ref="J5:J9" si="0">G5*2</f>
        <v>34</v>
      </c>
      <c r="K5" s="22">
        <v>1700</v>
      </c>
      <c r="L5" s="22">
        <v>40</v>
      </c>
      <c r="M5" s="23">
        <f t="shared" ref="M5:M9" si="1">H5*I5+J5+K5+L5</f>
        <v>2574</v>
      </c>
    </row>
    <row r="6" spans="1:13" s="18" customFormat="1" ht="30">
      <c r="A6" s="19">
        <v>3</v>
      </c>
      <c r="B6" s="20" t="s">
        <v>17</v>
      </c>
      <c r="C6" s="20" t="s">
        <v>25</v>
      </c>
      <c r="D6" s="20" t="s">
        <v>26</v>
      </c>
      <c r="E6" s="20" t="s">
        <v>20</v>
      </c>
      <c r="F6" s="24" t="s">
        <v>27</v>
      </c>
      <c r="G6" s="20">
        <v>14</v>
      </c>
      <c r="H6" s="20">
        <v>140</v>
      </c>
      <c r="I6" s="22">
        <v>4</v>
      </c>
      <c r="J6" s="22">
        <f t="shared" si="0"/>
        <v>28</v>
      </c>
      <c r="K6" s="22">
        <v>4500</v>
      </c>
      <c r="L6" s="22">
        <v>40</v>
      </c>
      <c r="M6" s="23">
        <f t="shared" si="1"/>
        <v>5128</v>
      </c>
    </row>
    <row r="7" spans="1:13" s="18" customFormat="1" ht="30">
      <c r="A7" s="19">
        <v>4</v>
      </c>
      <c r="B7" s="20" t="s">
        <v>17</v>
      </c>
      <c r="C7" s="20" t="s">
        <v>28</v>
      </c>
      <c r="D7" s="20" t="s">
        <v>36</v>
      </c>
      <c r="E7" s="20" t="s">
        <v>20</v>
      </c>
      <c r="F7" s="24" t="s">
        <v>29</v>
      </c>
      <c r="G7" s="20">
        <v>35</v>
      </c>
      <c r="H7" s="20">
        <v>350</v>
      </c>
      <c r="I7" s="22">
        <v>4</v>
      </c>
      <c r="J7" s="22">
        <f t="shared" si="0"/>
        <v>70</v>
      </c>
      <c r="K7" s="22"/>
      <c r="L7" s="22">
        <v>40</v>
      </c>
      <c r="M7" s="23">
        <f t="shared" si="1"/>
        <v>1510</v>
      </c>
    </row>
    <row r="8" spans="1:13" s="18" customFormat="1" ht="30">
      <c r="A8" s="19">
        <v>5</v>
      </c>
      <c r="B8" s="20" t="s">
        <v>17</v>
      </c>
      <c r="C8" s="20" t="s">
        <v>30</v>
      </c>
      <c r="D8" s="24" t="s">
        <v>35</v>
      </c>
      <c r="E8" s="20" t="s">
        <v>20</v>
      </c>
      <c r="F8" s="21" t="s">
        <v>29</v>
      </c>
      <c r="G8" s="20">
        <v>20</v>
      </c>
      <c r="H8" s="20">
        <v>204</v>
      </c>
      <c r="I8" s="22">
        <v>4</v>
      </c>
      <c r="J8" s="22">
        <f t="shared" si="0"/>
        <v>40</v>
      </c>
      <c r="K8" s="22">
        <v>2100</v>
      </c>
      <c r="L8" s="22">
        <v>40</v>
      </c>
      <c r="M8" s="23">
        <f t="shared" si="1"/>
        <v>2996</v>
      </c>
    </row>
    <row r="9" spans="1:13" s="18" customFormat="1" ht="15.75" thickBot="1">
      <c r="A9" s="25">
        <v>6</v>
      </c>
      <c r="B9" s="26" t="s">
        <v>31</v>
      </c>
      <c r="C9" s="26" t="s">
        <v>32</v>
      </c>
      <c r="D9" s="26" t="s">
        <v>33</v>
      </c>
      <c r="E9" s="26" t="s">
        <v>20</v>
      </c>
      <c r="F9" s="27" t="s">
        <v>34</v>
      </c>
      <c r="G9" s="26">
        <v>11</v>
      </c>
      <c r="H9" s="26">
        <v>110</v>
      </c>
      <c r="I9" s="28">
        <v>4</v>
      </c>
      <c r="J9" s="28">
        <f t="shared" si="0"/>
        <v>22</v>
      </c>
      <c r="K9" s="28">
        <v>1400</v>
      </c>
      <c r="L9" s="28">
        <v>40</v>
      </c>
      <c r="M9" s="29">
        <f t="shared" si="1"/>
        <v>1902</v>
      </c>
    </row>
    <row r="10" spans="1:13" s="34" customFormat="1" ht="15.75" thickBot="1">
      <c r="A10" s="30" t="s">
        <v>37</v>
      </c>
      <c r="B10" s="31"/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3">
        <f>SUM(M4:M9)</f>
        <v>18522</v>
      </c>
    </row>
    <row r="11" spans="1:13" s="34" customFormat="1" ht="15.75" thickBot="1">
      <c r="A11" s="35"/>
      <c r="B11" s="35"/>
      <c r="C11" s="35"/>
      <c r="D11" s="35"/>
      <c r="E11" s="35"/>
      <c r="F11" s="35"/>
      <c r="G11" s="36">
        <f>SUM(G4:G9)</f>
        <v>123</v>
      </c>
      <c r="H11" s="37">
        <f t="shared" ref="H11" si="2">SUM(H4:H9)</f>
        <v>1784</v>
      </c>
      <c r="I11" s="38"/>
      <c r="J11" s="38"/>
      <c r="K11" s="38"/>
      <c r="L11" s="38"/>
      <c r="M11" s="38"/>
    </row>
    <row r="12" spans="1:13" s="44" customFormat="1" ht="30.75" customHeight="1" thickBot="1">
      <c r="A12" s="39" t="s">
        <v>16</v>
      </c>
      <c r="B12" s="40"/>
      <c r="C12" s="40"/>
      <c r="D12" s="40"/>
      <c r="E12" s="40"/>
      <c r="F12" s="40"/>
      <c r="G12" s="41"/>
      <c r="H12" s="41"/>
      <c r="I12" s="42"/>
      <c r="J12" s="42"/>
      <c r="K12" s="42"/>
      <c r="L12" s="42"/>
      <c r="M12" s="43"/>
    </row>
    <row r="13" spans="1:13" s="44" customFormat="1" ht="34.5" customHeight="1" thickBot="1">
      <c r="A13" s="45" t="s">
        <v>1</v>
      </c>
      <c r="B13" s="46"/>
      <c r="C13" s="46"/>
      <c r="D13" s="46"/>
      <c r="E13" s="46"/>
      <c r="F13" s="46"/>
      <c r="G13" s="46"/>
      <c r="H13" s="46"/>
      <c r="I13" s="47"/>
      <c r="J13" s="47"/>
      <c r="K13" s="47"/>
      <c r="L13" s="47"/>
      <c r="M13" s="48"/>
    </row>
  </sheetData>
  <sortState ref="B4:L6">
    <sortCondition ref="B3"/>
  </sortState>
  <mergeCells count="7">
    <mergeCell ref="A12:M12"/>
    <mergeCell ref="A13:M13"/>
    <mergeCell ref="A10:L10"/>
    <mergeCell ref="A2:G2"/>
    <mergeCell ref="A1:G1"/>
    <mergeCell ref="H1:M1"/>
    <mergeCell ref="H2:M2"/>
  </mergeCells>
  <pageMargins left="0.2755905511811023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2025-12-20T08:11:36Z</cp:lastPrinted>
  <dcterms:created xsi:type="dcterms:W3CDTF">2024-05-20T10:10:13Z</dcterms:created>
  <dcterms:modified xsi:type="dcterms:W3CDTF">2025-12-20T08:19:48Z</dcterms:modified>
</cp:coreProperties>
</file>