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3" i="1" l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22" i="1" l="1"/>
</calcChain>
</file>

<file path=xl/sharedStrings.xml><?xml version="1.0" encoding="utf-8"?>
<sst xmlns="http://schemas.openxmlformats.org/spreadsheetml/2006/main" count="132" uniqueCount="92">
  <si>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</si>
  <si>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</si>
  <si>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</si>
  <si>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</si>
  <si>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</si>
  <si>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</si>
  <si>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</si>
  <si>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</si>
  <si>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</si>
  <si>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</si>
  <si>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</si>
  <si>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</si>
  <si>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</si>
  <si>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</si>
  <si>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</si>
  <si>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</si>
  <si>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</si>
  <si>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</si>
  <si>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</si>
  <si>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</si>
  <si>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PRODUCT</t>
  </si>
  <si>
    <t>AGARBATTI</t>
  </si>
  <si>
    <t>NAYAGARH</t>
  </si>
  <si>
    <t>CHOCOLATE</t>
  </si>
  <si>
    <t>NIALI</t>
  </si>
  <si>
    <t>JATNI</t>
  </si>
  <si>
    <t>Kindly, verify &amp; confirm within 7 days, else GST will be filed by 20th FEB, 2025. 
GST to be paid by Consignor under Reverse Charge Mechanism(RCM) as per GST.</t>
  </si>
  <si>
    <t>07/1/2026</t>
  </si>
  <si>
    <t>PL/JA/17336</t>
  </si>
  <si>
    <t>411</t>
  </si>
  <si>
    <t>SORO</t>
  </si>
  <si>
    <t>08/1/2026</t>
  </si>
  <si>
    <t>PL/JA/17563</t>
  </si>
  <si>
    <t>415</t>
  </si>
  <si>
    <t>SIMILIGUDA</t>
  </si>
  <si>
    <t>09/1/2026</t>
  </si>
  <si>
    <t>PL/DO/14567</t>
  </si>
  <si>
    <t>412</t>
  </si>
  <si>
    <t>BHUBANESWAR</t>
  </si>
  <si>
    <t>PL/MA/10365</t>
  </si>
  <si>
    <t>410</t>
  </si>
  <si>
    <t>KEONJHAR</t>
  </si>
  <si>
    <t>PL/MA/10372</t>
  </si>
  <si>
    <t>409</t>
  </si>
  <si>
    <t>ANGUL</t>
  </si>
  <si>
    <t>10/1/2026</t>
  </si>
  <si>
    <t>PL/DO/14589</t>
  </si>
  <si>
    <t>408</t>
  </si>
  <si>
    <t>KORIAN</t>
  </si>
  <si>
    <t>TEA</t>
  </si>
  <si>
    <t>12/1/2026</t>
  </si>
  <si>
    <t>PL/MA/10461</t>
  </si>
  <si>
    <t>419</t>
  </si>
  <si>
    <t>16/1/2026</t>
  </si>
  <si>
    <t>PL/DO/14956</t>
  </si>
  <si>
    <t>423</t>
  </si>
  <si>
    <t>KUAKHIA</t>
  </si>
  <si>
    <t>PL/MA/10595</t>
  </si>
  <si>
    <t>431</t>
  </si>
  <si>
    <t>G UDAYAGIRI</t>
  </si>
  <si>
    <t>20/1/2026</t>
  </si>
  <si>
    <t>PL/DO/15134</t>
  </si>
  <si>
    <t>425</t>
  </si>
  <si>
    <t>PIPILI</t>
  </si>
  <si>
    <t>PL/DO/15151</t>
  </si>
  <si>
    <t>434</t>
  </si>
  <si>
    <t>JANKIA</t>
  </si>
  <si>
    <t>21/1/2026</t>
  </si>
  <si>
    <t>PL/DO/15130</t>
  </si>
  <si>
    <t>433</t>
  </si>
  <si>
    <t>PL/DO/15153</t>
  </si>
  <si>
    <t>435</t>
  </si>
  <si>
    <t>CHAKESIANI</t>
  </si>
  <si>
    <t>23/1/2026</t>
  </si>
  <si>
    <t>PL/DO/15267</t>
  </si>
  <si>
    <t>441</t>
  </si>
  <si>
    <t>PL/MA/10806</t>
  </si>
  <si>
    <t>443</t>
  </si>
  <si>
    <t>GULIPATNA</t>
  </si>
  <si>
    <t>28/1/2026</t>
  </si>
  <si>
    <t>PL/DO/15440</t>
  </si>
  <si>
    <t>445</t>
  </si>
  <si>
    <t>NIMAPARA</t>
  </si>
  <si>
    <t>29/1/2026</t>
  </si>
  <si>
    <t>PL/DO/15439</t>
  </si>
  <si>
    <t>444</t>
  </si>
  <si>
    <t>TANGI</t>
  </si>
  <si>
    <t>31/1/2026</t>
  </si>
  <si>
    <t>PL/DO/15652</t>
  </si>
  <si>
    <t>452</t>
  </si>
  <si>
    <t>(RUPEES NINE THOUSAND THREE HUNDRED SEVENTY ONLY)</t>
  </si>
  <si>
    <t>Bill Date: 31/01/2026
Bill NO : 25704
Total Amount: 9370.00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</si>
</sst>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3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3" fillId="0" borderId="24" xfId="0" applyNumberFormat="1" applyFont="1" applyBorder="1"/>
    <xf numFmtId="2" fontId="0" fillId="0" borderId="24" xfId="0" applyNumberFormat="1" applyFont="1" applyBorder="1"/>
    <xf numFmtId="0" fontId="0" fillId="0" borderId="25" xfId="0" applyNumberFormat="1" applyFont="1" applyBorder="1"/>
    <xf numFmtId="0" fontId="0" fillId="0" borderId="5" xfId="0" applyNumberFormat="1" applyFont="1" applyBorder="1"/>
    <xf numFmtId="0" fontId="1" fillId="0" borderId="26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right"/>
    </xf>
    <xf numFmtId="0" fontId="1" fillId="0" borderId="28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0" fillId="0" borderId="29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247650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S9" sqref="S9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bestFit="1" customWidth="1"/>
    <col min="9" max="9" width="7.28515625" style="2" bestFit="1" customWidth="1"/>
    <col min="10" max="10" width="6.5703125" style="2" bestFit="1" customWidth="1"/>
    <col min="11" max="11" width="8.5703125" style="2" bestFit="1" customWidth="1"/>
    <col min="12" max="12" width="11.5703125" style="1" bestFit="1" customWidth="1"/>
    <col min="13" max="13" width="9.140625" style="1"/>
    <col min="14" max="14" width="11.5703125" style="1" bestFit="1" customWidth="1"/>
    <col min="15" max="15" width="9.140625" style="1"/>
    <col min="16" max="16" width="6.7109375" style="1" bestFit="1" customWidth="1"/>
    <col min="17" max="18" width="9" style="1" bestFit="1" customWidth="1"/>
    <col min="19" max="16384" width="9.140625" style="1"/>
  </cols>
  <sheetData>
    <row r="1" spans="1:17" ht="90" customHeight="1" thickBot="1">
      <c r="A1" s="20"/>
      <c r="B1" s="21"/>
      <c r="C1" s="21"/>
      <c r="D1" s="21"/>
      <c r="E1" s="21"/>
      <c r="F1" s="21"/>
      <c r="G1" s="21"/>
      <c r="H1" s="24" t="s">
        <v>0</v>
      </c>
      <c r="I1" s="24"/>
      <c r="J1" s="24"/>
      <c r="K1" s="25"/>
    </row>
    <row r="2" spans="1:17" ht="63.75" customHeight="1" thickBot="1">
      <c r="A2" s="22" t="s">
        <v>19</v>
      </c>
      <c r="B2" s="23"/>
      <c r="C2" s="23"/>
      <c r="D2" s="23"/>
      <c r="E2" s="23"/>
      <c r="F2" s="23"/>
      <c r="G2" s="23"/>
      <c r="H2" s="26" t="s">
        <v>91</v>
      </c>
      <c r="I2" s="27"/>
      <c r="J2" s="27"/>
      <c r="K2" s="28"/>
    </row>
    <row r="3" spans="1:17" s="3" customFormat="1" ht="15" customHeight="1" thickBot="1">
      <c r="A3" s="32" t="s">
        <v>3</v>
      </c>
      <c r="B3" s="33" t="s">
        <v>4</v>
      </c>
      <c r="C3" s="33" t="s">
        <v>5</v>
      </c>
      <c r="D3" s="33" t="s">
        <v>18</v>
      </c>
      <c r="E3" s="33" t="s">
        <v>6</v>
      </c>
      <c r="F3" s="33" t="s">
        <v>7</v>
      </c>
      <c r="G3" s="33" t="s">
        <v>8</v>
      </c>
      <c r="H3" s="34" t="s">
        <v>9</v>
      </c>
      <c r="I3" s="34" t="s">
        <v>10</v>
      </c>
      <c r="J3" s="34" t="s">
        <v>11</v>
      </c>
      <c r="K3" s="35" t="s">
        <v>12</v>
      </c>
      <c r="L3" s="36" t="s">
        <v>20</v>
      </c>
    </row>
    <row r="4" spans="1:17" s="3" customFormat="1" ht="15" customHeight="1">
      <c r="A4" s="38">
        <v>1</v>
      </c>
      <c r="B4" s="39" t="s">
        <v>27</v>
      </c>
      <c r="C4" s="39" t="s">
        <v>28</v>
      </c>
      <c r="D4" s="39" t="s">
        <v>29</v>
      </c>
      <c r="E4" s="40" t="s">
        <v>2</v>
      </c>
      <c r="F4" s="39" t="s">
        <v>30</v>
      </c>
      <c r="G4" s="39">
        <v>1</v>
      </c>
      <c r="H4" s="41">
        <v>80</v>
      </c>
      <c r="I4" s="41">
        <f>G4*15</f>
        <v>15</v>
      </c>
      <c r="J4" s="41">
        <v>30</v>
      </c>
      <c r="K4" s="41">
        <f>G4*H4+I4+J4</f>
        <v>125</v>
      </c>
      <c r="L4" s="42" t="s">
        <v>21</v>
      </c>
      <c r="O4" s="4" t="s">
        <v>13</v>
      </c>
      <c r="P4" s="4" t="s">
        <v>14</v>
      </c>
      <c r="Q4" s="4" t="s">
        <v>15</v>
      </c>
    </row>
    <row r="5" spans="1:17" s="3" customFormat="1" ht="15" customHeight="1">
      <c r="A5" s="12">
        <v>2</v>
      </c>
      <c r="B5" s="8" t="s">
        <v>31</v>
      </c>
      <c r="C5" s="8" t="s">
        <v>32</v>
      </c>
      <c r="D5" s="8" t="s">
        <v>33</v>
      </c>
      <c r="E5" s="29" t="s">
        <v>2</v>
      </c>
      <c r="F5" s="8" t="s">
        <v>34</v>
      </c>
      <c r="G5" s="8">
        <v>10</v>
      </c>
      <c r="H5" s="9">
        <v>150</v>
      </c>
      <c r="I5" s="9">
        <f>G5*15</f>
        <v>150</v>
      </c>
      <c r="J5" s="9">
        <v>30</v>
      </c>
      <c r="K5" s="9">
        <f>G5*H5+I5+J5</f>
        <v>1680</v>
      </c>
      <c r="L5" s="43" t="s">
        <v>21</v>
      </c>
      <c r="O5" s="5">
        <v>60</v>
      </c>
      <c r="P5" s="5">
        <v>80</v>
      </c>
      <c r="Q5" s="5">
        <v>150</v>
      </c>
    </row>
    <row r="6" spans="1:17" s="3" customFormat="1" ht="15" customHeight="1">
      <c r="A6" s="12">
        <v>3</v>
      </c>
      <c r="B6" s="8" t="s">
        <v>35</v>
      </c>
      <c r="C6" s="8" t="s">
        <v>36</v>
      </c>
      <c r="D6" s="8" t="s">
        <v>37</v>
      </c>
      <c r="E6" s="29" t="s">
        <v>2</v>
      </c>
      <c r="F6" s="8" t="s">
        <v>38</v>
      </c>
      <c r="G6" s="8">
        <v>2</v>
      </c>
      <c r="H6" s="9">
        <v>50</v>
      </c>
      <c r="I6" s="9">
        <f>G6*15</f>
        <v>30</v>
      </c>
      <c r="J6" s="9">
        <v>30</v>
      </c>
      <c r="K6" s="9">
        <f>G6*H6+I6+J6</f>
        <v>160</v>
      </c>
      <c r="L6" s="43" t="s">
        <v>21</v>
      </c>
      <c r="O6" s="6"/>
      <c r="P6" s="6"/>
      <c r="Q6" s="6"/>
    </row>
    <row r="7" spans="1:17" s="3" customFormat="1" ht="15" customHeight="1">
      <c r="A7" s="12">
        <v>4</v>
      </c>
      <c r="B7" s="8" t="s">
        <v>35</v>
      </c>
      <c r="C7" s="8" t="s">
        <v>39</v>
      </c>
      <c r="D7" s="8" t="s">
        <v>40</v>
      </c>
      <c r="E7" s="29" t="s">
        <v>2</v>
      </c>
      <c r="F7" s="8" t="s">
        <v>41</v>
      </c>
      <c r="G7" s="8">
        <v>4</v>
      </c>
      <c r="H7" s="9">
        <v>80</v>
      </c>
      <c r="I7" s="9">
        <f>G7*15</f>
        <v>60</v>
      </c>
      <c r="J7" s="9">
        <v>30</v>
      </c>
      <c r="K7" s="9">
        <f>G7*H7+I7+J7</f>
        <v>410</v>
      </c>
      <c r="L7" s="43" t="s">
        <v>21</v>
      </c>
      <c r="O7" s="7" t="s">
        <v>16</v>
      </c>
      <c r="P7" s="5">
        <v>50</v>
      </c>
      <c r="Q7" s="6"/>
    </row>
    <row r="8" spans="1:17" s="3" customFormat="1" ht="15" customHeight="1">
      <c r="A8" s="12">
        <v>5</v>
      </c>
      <c r="B8" s="8" t="s">
        <v>35</v>
      </c>
      <c r="C8" s="8" t="s">
        <v>42</v>
      </c>
      <c r="D8" s="8" t="s">
        <v>43</v>
      </c>
      <c r="E8" s="29" t="s">
        <v>2</v>
      </c>
      <c r="F8" s="8" t="s">
        <v>44</v>
      </c>
      <c r="G8" s="8">
        <v>3</v>
      </c>
      <c r="H8" s="9">
        <v>80</v>
      </c>
      <c r="I8" s="9">
        <f>G8*15</f>
        <v>45</v>
      </c>
      <c r="J8" s="9">
        <v>30</v>
      </c>
      <c r="K8" s="9">
        <f>G8*H8+I8+J8</f>
        <v>315</v>
      </c>
      <c r="L8" s="43" t="s">
        <v>21</v>
      </c>
      <c r="O8" s="7" t="s">
        <v>17</v>
      </c>
      <c r="P8" s="5">
        <v>15</v>
      </c>
      <c r="Q8" s="6"/>
    </row>
    <row r="9" spans="1:17" s="3" customFormat="1" ht="15" customHeight="1">
      <c r="A9" s="12">
        <v>6</v>
      </c>
      <c r="B9" s="8" t="s">
        <v>45</v>
      </c>
      <c r="C9" s="8" t="s">
        <v>46</v>
      </c>
      <c r="D9" s="8" t="s">
        <v>47</v>
      </c>
      <c r="E9" s="29" t="s">
        <v>2</v>
      </c>
      <c r="F9" s="8" t="s">
        <v>48</v>
      </c>
      <c r="G9" s="8">
        <v>6</v>
      </c>
      <c r="H9" s="9">
        <v>60</v>
      </c>
      <c r="I9" s="9">
        <f>G9*15</f>
        <v>90</v>
      </c>
      <c r="J9" s="9">
        <v>30</v>
      </c>
      <c r="K9" s="9">
        <f>G9*H9+I9+J9</f>
        <v>480</v>
      </c>
      <c r="L9" s="43" t="s">
        <v>49</v>
      </c>
      <c r="O9" s="7" t="s">
        <v>11</v>
      </c>
      <c r="P9" s="5">
        <v>30</v>
      </c>
      <c r="Q9" s="6"/>
    </row>
    <row r="10" spans="1:17" s="3" customFormat="1" ht="15" customHeight="1">
      <c r="A10" s="12">
        <v>7</v>
      </c>
      <c r="B10" s="8" t="s">
        <v>50</v>
      </c>
      <c r="C10" s="8" t="s">
        <v>51</v>
      </c>
      <c r="D10" s="8" t="s">
        <v>52</v>
      </c>
      <c r="E10" s="29" t="s">
        <v>2</v>
      </c>
      <c r="F10" s="8" t="s">
        <v>34</v>
      </c>
      <c r="G10" s="8">
        <v>5</v>
      </c>
      <c r="H10" s="9">
        <v>150</v>
      </c>
      <c r="I10" s="9">
        <f>G10*15</f>
        <v>75</v>
      </c>
      <c r="J10" s="9">
        <v>30</v>
      </c>
      <c r="K10" s="9">
        <f>G10*H10+I10+J10</f>
        <v>855</v>
      </c>
      <c r="L10" s="43" t="s">
        <v>21</v>
      </c>
    </row>
    <row r="11" spans="1:17" s="3" customFormat="1" ht="15" customHeight="1">
      <c r="A11" s="12">
        <v>8</v>
      </c>
      <c r="B11" s="8" t="s">
        <v>53</v>
      </c>
      <c r="C11" s="8" t="s">
        <v>54</v>
      </c>
      <c r="D11" s="8" t="s">
        <v>55</v>
      </c>
      <c r="E11" s="29" t="s">
        <v>2</v>
      </c>
      <c r="F11" s="8" t="s">
        <v>56</v>
      </c>
      <c r="G11" s="8">
        <v>3</v>
      </c>
      <c r="H11" s="9">
        <v>60</v>
      </c>
      <c r="I11" s="9">
        <f>G11*15</f>
        <v>45</v>
      </c>
      <c r="J11" s="9">
        <v>30</v>
      </c>
      <c r="K11" s="9">
        <f>G11*H11+I11+J11</f>
        <v>255</v>
      </c>
      <c r="L11" s="43" t="s">
        <v>21</v>
      </c>
    </row>
    <row r="12" spans="1:17" s="3" customFormat="1" ht="15" customHeight="1">
      <c r="A12" s="12">
        <v>9</v>
      </c>
      <c r="B12" s="8" t="s">
        <v>53</v>
      </c>
      <c r="C12" s="8" t="s">
        <v>57</v>
      </c>
      <c r="D12" s="8" t="s">
        <v>58</v>
      </c>
      <c r="E12" s="29" t="s">
        <v>2</v>
      </c>
      <c r="F12" s="8" t="s">
        <v>59</v>
      </c>
      <c r="G12" s="8">
        <v>5</v>
      </c>
      <c r="H12" s="9">
        <v>150</v>
      </c>
      <c r="I12" s="9">
        <f>G12*15</f>
        <v>75</v>
      </c>
      <c r="J12" s="9">
        <v>30</v>
      </c>
      <c r="K12" s="9">
        <f>G12*H12+I12+J12</f>
        <v>855</v>
      </c>
      <c r="L12" s="43" t="s">
        <v>23</v>
      </c>
    </row>
    <row r="13" spans="1:17" s="3" customFormat="1" ht="15" customHeight="1">
      <c r="A13" s="12">
        <v>10</v>
      </c>
      <c r="B13" s="8" t="s">
        <v>60</v>
      </c>
      <c r="C13" s="8" t="s">
        <v>61</v>
      </c>
      <c r="D13" s="8" t="s">
        <v>62</v>
      </c>
      <c r="E13" s="29" t="s">
        <v>2</v>
      </c>
      <c r="F13" s="8" t="s">
        <v>63</v>
      </c>
      <c r="G13" s="8">
        <v>5</v>
      </c>
      <c r="H13" s="9">
        <v>60</v>
      </c>
      <c r="I13" s="9">
        <f>G13*15</f>
        <v>75</v>
      </c>
      <c r="J13" s="9">
        <v>30</v>
      </c>
      <c r="K13" s="9">
        <f>G13*H13+I13+J13</f>
        <v>405</v>
      </c>
      <c r="L13" s="43" t="s">
        <v>23</v>
      </c>
    </row>
    <row r="14" spans="1:17" s="3" customFormat="1" ht="15" customHeight="1">
      <c r="A14" s="12">
        <v>11</v>
      </c>
      <c r="B14" s="8" t="s">
        <v>60</v>
      </c>
      <c r="C14" s="8" t="s">
        <v>64</v>
      </c>
      <c r="D14" s="8" t="s">
        <v>65</v>
      </c>
      <c r="E14" s="29" t="s">
        <v>2</v>
      </c>
      <c r="F14" s="8" t="s">
        <v>66</v>
      </c>
      <c r="G14" s="8">
        <v>6</v>
      </c>
      <c r="H14" s="9">
        <v>60</v>
      </c>
      <c r="I14" s="9">
        <f>G14*15</f>
        <v>90</v>
      </c>
      <c r="J14" s="9">
        <v>30</v>
      </c>
      <c r="K14" s="9">
        <f>G14*H14+I14+J14</f>
        <v>480</v>
      </c>
      <c r="L14" s="43" t="s">
        <v>21</v>
      </c>
    </row>
    <row r="15" spans="1:17" s="3" customFormat="1" ht="15" customHeight="1">
      <c r="A15" s="12">
        <v>12</v>
      </c>
      <c r="B15" s="8" t="s">
        <v>67</v>
      </c>
      <c r="C15" s="8" t="s">
        <v>68</v>
      </c>
      <c r="D15" s="8" t="s">
        <v>69</v>
      </c>
      <c r="E15" s="29" t="s">
        <v>2</v>
      </c>
      <c r="F15" s="8" t="s">
        <v>22</v>
      </c>
      <c r="G15" s="8">
        <v>4</v>
      </c>
      <c r="H15" s="9">
        <v>80</v>
      </c>
      <c r="I15" s="9">
        <f>G15*15</f>
        <v>60</v>
      </c>
      <c r="J15" s="9">
        <v>30</v>
      </c>
      <c r="K15" s="9">
        <f>G15*H15+I15+J15</f>
        <v>410</v>
      </c>
      <c r="L15" s="43" t="s">
        <v>23</v>
      </c>
    </row>
    <row r="16" spans="1:17" s="3" customFormat="1" ht="15" customHeight="1">
      <c r="A16" s="12">
        <v>13</v>
      </c>
      <c r="B16" s="8" t="s">
        <v>67</v>
      </c>
      <c r="C16" s="8" t="s">
        <v>70</v>
      </c>
      <c r="D16" s="8" t="s">
        <v>71</v>
      </c>
      <c r="E16" s="29" t="s">
        <v>2</v>
      </c>
      <c r="F16" s="8" t="s">
        <v>72</v>
      </c>
      <c r="G16" s="8">
        <v>4</v>
      </c>
      <c r="H16" s="9">
        <v>60</v>
      </c>
      <c r="I16" s="9">
        <f>G16*15</f>
        <v>60</v>
      </c>
      <c r="J16" s="9">
        <v>30</v>
      </c>
      <c r="K16" s="9">
        <f>G16*H16+I16+J16</f>
        <v>330</v>
      </c>
      <c r="L16" s="43" t="s">
        <v>21</v>
      </c>
    </row>
    <row r="17" spans="1:14" s="3" customFormat="1" ht="15" customHeight="1">
      <c r="A17" s="12">
        <v>14</v>
      </c>
      <c r="B17" s="8" t="s">
        <v>73</v>
      </c>
      <c r="C17" s="8" t="s">
        <v>74</v>
      </c>
      <c r="D17" s="8" t="s">
        <v>75</v>
      </c>
      <c r="E17" s="29" t="s">
        <v>2</v>
      </c>
      <c r="F17" s="8" t="s">
        <v>25</v>
      </c>
      <c r="G17" s="8">
        <v>5</v>
      </c>
      <c r="H17" s="9">
        <v>60</v>
      </c>
      <c r="I17" s="9">
        <f>G17*15</f>
        <v>75</v>
      </c>
      <c r="J17" s="9">
        <v>30</v>
      </c>
      <c r="K17" s="9">
        <f>G17*H17+I17+J17</f>
        <v>405</v>
      </c>
      <c r="L17" s="43" t="s">
        <v>21</v>
      </c>
    </row>
    <row r="18" spans="1:14" s="3" customFormat="1" ht="15" customHeight="1">
      <c r="A18" s="12">
        <v>15</v>
      </c>
      <c r="B18" s="8" t="s">
        <v>73</v>
      </c>
      <c r="C18" s="8" t="s">
        <v>76</v>
      </c>
      <c r="D18" s="8" t="s">
        <v>77</v>
      </c>
      <c r="E18" s="29" t="s">
        <v>2</v>
      </c>
      <c r="F18" s="8" t="s">
        <v>78</v>
      </c>
      <c r="G18" s="8">
        <v>6</v>
      </c>
      <c r="H18" s="9">
        <v>150</v>
      </c>
      <c r="I18" s="9">
        <f>G18*15</f>
        <v>90</v>
      </c>
      <c r="J18" s="9">
        <v>30</v>
      </c>
      <c r="K18" s="9">
        <f>G18*H18+I18+J18</f>
        <v>1020</v>
      </c>
      <c r="L18" s="43" t="s">
        <v>21</v>
      </c>
    </row>
    <row r="19" spans="1:14" s="3" customFormat="1" ht="15" customHeight="1">
      <c r="A19" s="12">
        <v>16</v>
      </c>
      <c r="B19" s="8" t="s">
        <v>79</v>
      </c>
      <c r="C19" s="8" t="s">
        <v>80</v>
      </c>
      <c r="D19" s="8" t="s">
        <v>81</v>
      </c>
      <c r="E19" s="29" t="s">
        <v>2</v>
      </c>
      <c r="F19" s="8" t="s">
        <v>82</v>
      </c>
      <c r="G19" s="8">
        <v>3</v>
      </c>
      <c r="H19" s="9">
        <v>60</v>
      </c>
      <c r="I19" s="9">
        <f>G19*15</f>
        <v>45</v>
      </c>
      <c r="J19" s="9">
        <v>30</v>
      </c>
      <c r="K19" s="9">
        <f>G19*H19+I19+J19</f>
        <v>255</v>
      </c>
      <c r="L19" s="43" t="s">
        <v>49</v>
      </c>
    </row>
    <row r="20" spans="1:14" s="3" customFormat="1" ht="15" customHeight="1">
      <c r="A20" s="12">
        <v>17</v>
      </c>
      <c r="B20" s="8" t="s">
        <v>83</v>
      </c>
      <c r="C20" s="8" t="s">
        <v>84</v>
      </c>
      <c r="D20" s="8" t="s">
        <v>85</v>
      </c>
      <c r="E20" s="29" t="s">
        <v>2</v>
      </c>
      <c r="F20" s="8" t="s">
        <v>86</v>
      </c>
      <c r="G20" s="8">
        <v>6</v>
      </c>
      <c r="H20" s="9">
        <v>80</v>
      </c>
      <c r="I20" s="9">
        <f>G20*15</f>
        <v>90</v>
      </c>
      <c r="J20" s="9">
        <v>30</v>
      </c>
      <c r="K20" s="9">
        <f>G20*H20+I20+J20</f>
        <v>600</v>
      </c>
      <c r="L20" s="43" t="s">
        <v>49</v>
      </c>
    </row>
    <row r="21" spans="1:14" s="3" customFormat="1" ht="15" customHeight="1">
      <c r="A21" s="12">
        <v>18</v>
      </c>
      <c r="B21" s="8" t="s">
        <v>87</v>
      </c>
      <c r="C21" s="8" t="s">
        <v>88</v>
      </c>
      <c r="D21" s="8" t="s">
        <v>89</v>
      </c>
      <c r="E21" s="29" t="s">
        <v>2</v>
      </c>
      <c r="F21" s="8" t="s">
        <v>24</v>
      </c>
      <c r="G21" s="8">
        <v>4</v>
      </c>
      <c r="H21" s="9">
        <v>60</v>
      </c>
      <c r="I21" s="9">
        <f>G21*15</f>
        <v>60</v>
      </c>
      <c r="J21" s="9">
        <v>30</v>
      </c>
      <c r="K21" s="9">
        <f>G21*H21+I21+J21</f>
        <v>330</v>
      </c>
      <c r="L21" s="43" t="s">
        <v>21</v>
      </c>
    </row>
    <row r="22" spans="1:14" s="3" customFormat="1" ht="15" customHeight="1" thickBot="1">
      <c r="A22" s="44" t="s">
        <v>90</v>
      </c>
      <c r="B22" s="45"/>
      <c r="C22" s="45"/>
      <c r="D22" s="45"/>
      <c r="E22" s="45"/>
      <c r="F22" s="45"/>
      <c r="G22" s="45"/>
      <c r="H22" s="45"/>
      <c r="I22" s="45"/>
      <c r="J22" s="46"/>
      <c r="K22" s="47">
        <f>SUM(K4:K21)</f>
        <v>9370</v>
      </c>
      <c r="L22" s="48"/>
    </row>
    <row r="23" spans="1:14" s="3" customFormat="1" ht="15" customHeight="1">
      <c r="A23" s="30"/>
      <c r="B23" s="10"/>
      <c r="C23" s="10"/>
      <c r="D23" s="10"/>
      <c r="E23" s="10"/>
      <c r="F23" s="10"/>
      <c r="G23" s="37">
        <f>SUM(G4:G21)</f>
        <v>82</v>
      </c>
      <c r="H23" s="31"/>
      <c r="I23" s="31"/>
      <c r="J23" s="31"/>
      <c r="K23" s="31"/>
      <c r="L23" s="10"/>
    </row>
    <row r="24" spans="1:14" s="3" customFormat="1" ht="30" customHeight="1">
      <c r="A24" s="13" t="s">
        <v>26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</row>
    <row r="25" spans="1:14" s="3" customFormat="1" ht="30" customHeight="1" thickBot="1">
      <c r="A25" s="16" t="s">
        <v>1</v>
      </c>
      <c r="B25" s="17"/>
      <c r="C25" s="17"/>
      <c r="D25" s="17"/>
      <c r="E25" s="17"/>
      <c r="F25" s="17"/>
      <c r="G25" s="17"/>
      <c r="H25" s="18"/>
      <c r="I25" s="18"/>
      <c r="J25" s="18"/>
      <c r="K25" s="19"/>
      <c r="N25" s="11"/>
    </row>
    <row r="42" spans="16:18">
      <c r="P42" s="3"/>
      <c r="Q42" s="3"/>
      <c r="R42" s="3"/>
    </row>
  </sheetData>
  <sortState ref="B4:L28">
    <sortCondition ref="B4:B28"/>
    <sortCondition ref="C4:C28"/>
  </sortState>
  <mergeCells count="7">
    <mergeCell ref="A24:K24"/>
    <mergeCell ref="A25:K25"/>
    <mergeCell ref="A1:G1"/>
    <mergeCell ref="A2:G2"/>
    <mergeCell ref="H1:K1"/>
    <mergeCell ref="H2:K2"/>
    <mergeCell ref="A22:J22"/>
  </mergeCells>
  <conditionalFormatting sqref="C39:C1048576 C25:C32 C3">
    <cfRule type="duplicateValues" dxfId="2" priority="9"/>
  </conditionalFormatting>
  <conditionalFormatting sqref="C3">
    <cfRule type="duplicateValues" dxfId="1" priority="90"/>
  </conditionalFormatting>
  <conditionalFormatting sqref="C4:C23">
    <cfRule type="duplicateValues" dxfId="0" priority="96"/>
  </conditionalFormatting>
  <pageMargins left="0.31496062992125984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2026-02-13T14:28:02Z</cp:lastPrinted>
  <dcterms:created xsi:type="dcterms:W3CDTF">2024-09-13T08:19:46Z</dcterms:created>
  <dcterms:modified xsi:type="dcterms:W3CDTF">2026-02-13T14:30:28Z</dcterms:modified>
</cp:coreProperties>
</file>