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Sheet1!$A$8:$N$548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546" i="1"/>
  <c r="J546"/>
  <c r="I546"/>
  <c r="A541"/>
  <c r="A542" s="1"/>
  <c r="A543" s="1"/>
  <c r="A544" s="1"/>
  <c r="A545" s="1"/>
  <c r="M539"/>
  <c r="J539"/>
  <c r="I539"/>
  <c r="A535"/>
  <c r="A536" s="1"/>
  <c r="A537" s="1"/>
  <c r="A538" s="1"/>
  <c r="M533"/>
  <c r="J533"/>
  <c r="I533"/>
  <c r="A525"/>
  <c r="A526" s="1"/>
  <c r="A527" s="1"/>
  <c r="A528" s="1"/>
  <c r="A529" s="1"/>
  <c r="A530" s="1"/>
  <c r="A531" s="1"/>
  <c r="A532" s="1"/>
  <c r="M523"/>
  <c r="M521"/>
  <c r="J521"/>
  <c r="I521"/>
  <c r="A513"/>
  <c r="A514" s="1"/>
  <c r="A515" s="1"/>
  <c r="A516" s="1"/>
  <c r="A517" s="1"/>
  <c r="A518" s="1"/>
  <c r="A519" s="1"/>
  <c r="A520" s="1"/>
  <c r="M511"/>
  <c r="J511"/>
  <c r="I511"/>
  <c r="A510"/>
  <c r="M508"/>
  <c r="J508"/>
  <c r="I508"/>
  <c r="A505"/>
  <c r="A506" s="1"/>
  <c r="A507" s="1"/>
  <c r="M503"/>
  <c r="J503"/>
  <c r="I503"/>
  <c r="A499"/>
  <c r="A500" s="1"/>
  <c r="A501" s="1"/>
  <c r="A502" s="1"/>
  <c r="M497"/>
  <c r="J497"/>
  <c r="I497"/>
  <c r="A495"/>
  <c r="A496" s="1"/>
  <c r="M493"/>
  <c r="M491"/>
  <c r="J491"/>
  <c r="I491"/>
  <c r="A490"/>
  <c r="M488"/>
  <c r="J488"/>
  <c r="I488"/>
  <c r="A483"/>
  <c r="A484" s="1"/>
  <c r="A485" s="1"/>
  <c r="A486" s="1"/>
  <c r="A487" s="1"/>
  <c r="M481"/>
  <c r="J481"/>
  <c r="I481"/>
  <c r="A480"/>
  <c r="M478"/>
  <c r="J478"/>
  <c r="I478"/>
  <c r="A475"/>
  <c r="A476" s="1"/>
  <c r="A477" s="1"/>
  <c r="M473"/>
  <c r="J473"/>
  <c r="I473"/>
  <c r="A470"/>
  <c r="A471" s="1"/>
  <c r="A472" s="1"/>
  <c r="M468"/>
  <c r="J468"/>
  <c r="I468"/>
  <c r="A464"/>
  <c r="A465" s="1"/>
  <c r="A466" s="1"/>
  <c r="A467" s="1"/>
  <c r="M462"/>
  <c r="M460"/>
  <c r="J460"/>
  <c r="I460"/>
  <c r="A456"/>
  <c r="A457" s="1"/>
  <c r="A458" s="1"/>
  <c r="A459" s="1"/>
  <c r="M454"/>
  <c r="J454"/>
  <c r="I454"/>
  <c r="A450"/>
  <c r="A451" s="1"/>
  <c r="A452" s="1"/>
  <c r="A453" s="1"/>
  <c r="M448"/>
  <c r="J448"/>
  <c r="I448"/>
  <c r="A446"/>
  <c r="A447" s="1"/>
  <c r="M444"/>
  <c r="M442"/>
  <c r="M440"/>
  <c r="J440"/>
  <c r="I440"/>
  <c r="A438"/>
  <c r="A439" s="1"/>
  <c r="M436"/>
  <c r="J436"/>
  <c r="I436"/>
  <c r="A435"/>
  <c r="M433"/>
  <c r="J433"/>
  <c r="I433"/>
  <c r="A430"/>
  <c r="A431" s="1"/>
  <c r="A432" s="1"/>
  <c r="M428"/>
  <c r="J428"/>
  <c r="I428"/>
  <c r="A426"/>
  <c r="A427" s="1"/>
  <c r="M424"/>
  <c r="M422"/>
  <c r="J422"/>
  <c r="I422"/>
  <c r="A419"/>
  <c r="A420" s="1"/>
  <c r="A421" s="1"/>
  <c r="M417"/>
  <c r="J417"/>
  <c r="I417"/>
  <c r="A416"/>
  <c r="M414"/>
  <c r="J414"/>
  <c r="I414"/>
  <c r="A411"/>
  <c r="A412" s="1"/>
  <c r="A413" s="1"/>
  <c r="M409"/>
  <c r="J409"/>
  <c r="I409"/>
  <c r="A406"/>
  <c r="A407" s="1"/>
  <c r="A408" s="1"/>
  <c r="M404"/>
  <c r="J404"/>
  <c r="I404"/>
  <c r="A402"/>
  <c r="A403" s="1"/>
  <c r="M400"/>
  <c r="J400"/>
  <c r="I400"/>
  <c r="A396"/>
  <c r="A397" s="1"/>
  <c r="A398" s="1"/>
  <c r="A399" s="1"/>
  <c r="M394"/>
  <c r="J394"/>
  <c r="I394"/>
  <c r="A390"/>
  <c r="A391" s="1"/>
  <c r="A392" s="1"/>
  <c r="A393" s="1"/>
  <c r="M388"/>
  <c r="J388"/>
  <c r="I388"/>
  <c r="A383"/>
  <c r="A384" s="1"/>
  <c r="A385" s="1"/>
  <c r="A386" s="1"/>
  <c r="A387" s="1"/>
  <c r="M381"/>
  <c r="J381"/>
  <c r="I381"/>
  <c r="A380"/>
  <c r="M378"/>
  <c r="J378"/>
  <c r="I378"/>
  <c r="A377"/>
  <c r="M375"/>
  <c r="M373"/>
  <c r="J373"/>
  <c r="I373"/>
  <c r="A372"/>
  <c r="M370"/>
  <c r="J370"/>
  <c r="I370"/>
  <c r="A368"/>
  <c r="A369" s="1"/>
  <c r="M366"/>
  <c r="M364"/>
  <c r="J364"/>
  <c r="I364"/>
  <c r="A362"/>
  <c r="A363" s="1"/>
  <c r="M360"/>
  <c r="M358"/>
  <c r="J358"/>
  <c r="I358"/>
  <c r="A357"/>
  <c r="M355"/>
  <c r="J355"/>
  <c r="I355"/>
  <c r="A354"/>
  <c r="M352"/>
  <c r="J352"/>
  <c r="I352"/>
  <c r="A350"/>
  <c r="A351" s="1"/>
  <c r="M348"/>
  <c r="J348"/>
  <c r="I348"/>
  <c r="A346"/>
  <c r="A347" s="1"/>
  <c r="M344"/>
  <c r="J344"/>
  <c r="I344"/>
  <c r="A343"/>
  <c r="M341"/>
  <c r="J341"/>
  <c r="I341"/>
  <c r="A335"/>
  <c r="A336" s="1"/>
  <c r="A337" s="1"/>
  <c r="A338" s="1"/>
  <c r="A339" s="1"/>
  <c r="A340" s="1"/>
  <c r="M333"/>
  <c r="J333"/>
  <c r="I333"/>
  <c r="A330"/>
  <c r="A331" s="1"/>
  <c r="A332" s="1"/>
  <c r="M328"/>
  <c r="J328"/>
  <c r="I328"/>
  <c r="A327"/>
  <c r="M325"/>
  <c r="J325"/>
  <c r="I325"/>
  <c r="A324"/>
  <c r="M322"/>
  <c r="J322"/>
  <c r="I322"/>
  <c r="A320"/>
  <c r="A321" s="1"/>
  <c r="M318"/>
  <c r="J318"/>
  <c r="I318"/>
  <c r="A315"/>
  <c r="A316" s="1"/>
  <c r="A317" s="1"/>
  <c r="M313"/>
  <c r="J313"/>
  <c r="I313"/>
  <c r="A312"/>
  <c r="M310"/>
  <c r="M308"/>
  <c r="J308"/>
  <c r="I308"/>
  <c r="A305"/>
  <c r="A306" s="1"/>
  <c r="A307" s="1"/>
  <c r="M303"/>
  <c r="J303"/>
  <c r="I303"/>
  <c r="A299"/>
  <c r="A300" s="1"/>
  <c r="A301" s="1"/>
  <c r="A302" s="1"/>
  <c r="M297"/>
  <c r="J297"/>
  <c r="I297"/>
  <c r="A293"/>
  <c r="A294" s="1"/>
  <c r="A295" s="1"/>
  <c r="A296" s="1"/>
  <c r="M291"/>
  <c r="J291"/>
  <c r="I291"/>
  <c r="A288"/>
  <c r="A289" s="1"/>
  <c r="A290" s="1"/>
  <c r="M286"/>
  <c r="J286"/>
  <c r="I286"/>
  <c r="A285"/>
  <c r="M283"/>
  <c r="J283"/>
  <c r="I283"/>
  <c r="A280"/>
  <c r="A281" s="1"/>
  <c r="A282" s="1"/>
  <c r="M278"/>
  <c r="M276"/>
  <c r="J276"/>
  <c r="I276"/>
  <c r="A275"/>
  <c r="M273"/>
  <c r="J273"/>
  <c r="I273"/>
  <c r="A271"/>
  <c r="A272" s="1"/>
  <c r="M269"/>
  <c r="M267"/>
  <c r="J267"/>
  <c r="I267"/>
  <c r="A264"/>
  <c r="A265" s="1"/>
  <c r="A266" s="1"/>
  <c r="M262"/>
  <c r="J262"/>
  <c r="I262"/>
  <c r="A260"/>
  <c r="A261" s="1"/>
  <c r="M258"/>
  <c r="J258"/>
  <c r="I258"/>
  <c r="A256"/>
  <c r="A257" s="1"/>
  <c r="M254"/>
  <c r="M252"/>
  <c r="J252"/>
  <c r="I252"/>
  <c r="A251"/>
  <c r="M249"/>
  <c r="J249"/>
  <c r="I249"/>
  <c r="A248"/>
  <c r="M246"/>
  <c r="J246"/>
  <c r="I246"/>
  <c r="A245"/>
  <c r="M243"/>
  <c r="J243"/>
  <c r="I243"/>
  <c r="A235"/>
  <c r="A236" s="1"/>
  <c r="A237" s="1"/>
  <c r="A238" s="1"/>
  <c r="A239" s="1"/>
  <c r="A240" s="1"/>
  <c r="A241" s="1"/>
  <c r="A242" s="1"/>
  <c r="M233"/>
  <c r="J233"/>
  <c r="I233"/>
  <c r="A229"/>
  <c r="A230" s="1"/>
  <c r="A231" s="1"/>
  <c r="A232" s="1"/>
  <c r="M227"/>
  <c r="J227"/>
  <c r="I227"/>
  <c r="A224"/>
  <c r="A225" s="1"/>
  <c r="A226" s="1"/>
  <c r="M222"/>
  <c r="J222"/>
  <c r="I222"/>
  <c r="A220"/>
  <c r="A221" s="1"/>
  <c r="M218"/>
  <c r="J218"/>
  <c r="I218"/>
  <c r="A217"/>
  <c r="M215"/>
  <c r="J215"/>
  <c r="I215"/>
  <c r="A212"/>
  <c r="A213" s="1"/>
  <c r="A214" s="1"/>
  <c r="M210"/>
  <c r="J210"/>
  <c r="I210"/>
  <c r="A209"/>
  <c r="M207"/>
  <c r="J207"/>
  <c r="I207"/>
  <c r="A205"/>
  <c r="A206" s="1"/>
  <c r="M203"/>
  <c r="J203"/>
  <c r="I203"/>
  <c r="A202"/>
  <c r="M200"/>
  <c r="J200"/>
  <c r="I200"/>
  <c r="A198"/>
  <c r="A199" s="1"/>
  <c r="M196"/>
  <c r="J196"/>
  <c r="I196"/>
  <c r="A194"/>
  <c r="A195" s="1"/>
  <c r="M192"/>
  <c r="J192"/>
  <c r="I192"/>
  <c r="A190"/>
  <c r="A191" s="1"/>
  <c r="M188"/>
  <c r="J188"/>
  <c r="I188"/>
  <c r="A181"/>
  <c r="A182" s="1"/>
  <c r="A183" s="1"/>
  <c r="A184" s="1"/>
  <c r="A185" s="1"/>
  <c r="A186" s="1"/>
  <c r="A187" s="1"/>
  <c r="M179"/>
  <c r="J179"/>
  <c r="I179"/>
  <c r="A173"/>
  <c r="A174" s="1"/>
  <c r="A175" s="1"/>
  <c r="A176" s="1"/>
  <c r="A177" s="1"/>
  <c r="A178" s="1"/>
  <c r="M171"/>
  <c r="J171"/>
  <c r="I171"/>
  <c r="A168"/>
  <c r="A169" s="1"/>
  <c r="A170" s="1"/>
  <c r="M166"/>
  <c r="J166"/>
  <c r="I166"/>
  <c r="A164"/>
  <c r="A165" s="1"/>
  <c r="M162"/>
  <c r="J162"/>
  <c r="I162"/>
  <c r="A161"/>
  <c r="M159"/>
  <c r="J159"/>
  <c r="I159"/>
  <c r="A154"/>
  <c r="A155" s="1"/>
  <c r="A156" s="1"/>
  <c r="A157" s="1"/>
  <c r="A158" s="1"/>
  <c r="M152"/>
  <c r="J152"/>
  <c r="I152"/>
  <c r="A148"/>
  <c r="A149" s="1"/>
  <c r="A150" s="1"/>
  <c r="A151" s="1"/>
  <c r="M146"/>
  <c r="J146"/>
  <c r="I146"/>
  <c r="A145"/>
  <c r="M143"/>
  <c r="J143"/>
  <c r="I143"/>
  <c r="A142"/>
  <c r="M140"/>
  <c r="J140"/>
  <c r="I140"/>
  <c r="A137"/>
  <c r="A138" s="1"/>
  <c r="A139" s="1"/>
  <c r="M135"/>
  <c r="J135"/>
  <c r="I135"/>
  <c r="A132"/>
  <c r="A133" s="1"/>
  <c r="A134" s="1"/>
  <c r="M130"/>
  <c r="J130"/>
  <c r="I130"/>
  <c r="A128"/>
  <c r="A129" s="1"/>
  <c r="M126"/>
  <c r="M124"/>
  <c r="J124"/>
  <c r="I124"/>
  <c r="A119"/>
  <c r="A120" s="1"/>
  <c r="A121" s="1"/>
  <c r="A122" s="1"/>
  <c r="A123" s="1"/>
  <c r="M117"/>
  <c r="J117"/>
  <c r="I117"/>
  <c r="A112"/>
  <c r="A113" s="1"/>
  <c r="A114" s="1"/>
  <c r="A115" s="1"/>
  <c r="A116" s="1"/>
  <c r="M110"/>
  <c r="J110"/>
  <c r="I110"/>
  <c r="A107"/>
  <c r="A108" s="1"/>
  <c r="A109" s="1"/>
  <c r="M105"/>
  <c r="J105"/>
  <c r="I105"/>
  <c r="A100"/>
  <c r="A101" s="1"/>
  <c r="A102" s="1"/>
  <c r="A103" s="1"/>
  <c r="A104" s="1"/>
  <c r="M98"/>
  <c r="J98"/>
  <c r="I98"/>
  <c r="A97"/>
  <c r="M95"/>
  <c r="J95"/>
  <c r="I95"/>
  <c r="A94"/>
  <c r="M92"/>
  <c r="J92"/>
  <c r="I92"/>
  <c r="A89"/>
  <c r="A90" s="1"/>
  <c r="A91" s="1"/>
  <c r="M87"/>
  <c r="J87"/>
  <c r="I87"/>
  <c r="A84"/>
  <c r="A85" s="1"/>
  <c r="A86" s="1"/>
  <c r="M82"/>
  <c r="J82"/>
  <c r="I82"/>
  <c r="A78"/>
  <c r="A79" s="1"/>
  <c r="A80" s="1"/>
  <c r="A81" s="1"/>
  <c r="M76"/>
  <c r="J76"/>
  <c r="I76"/>
  <c r="A71"/>
  <c r="A72" s="1"/>
  <c r="A73" s="1"/>
  <c r="A74" s="1"/>
  <c r="A75" s="1"/>
  <c r="M69"/>
  <c r="J69"/>
  <c r="I69"/>
  <c r="A67"/>
  <c r="A68" s="1"/>
  <c r="M65"/>
  <c r="M63"/>
  <c r="J63"/>
  <c r="I63"/>
  <c r="A60"/>
  <c r="A61" s="1"/>
  <c r="A62" s="1"/>
  <c r="M58"/>
  <c r="J58"/>
  <c r="I58"/>
  <c r="A55"/>
  <c r="A56" s="1"/>
  <c r="A57" s="1"/>
  <c r="M53"/>
  <c r="J53"/>
  <c r="I53"/>
  <c r="A51"/>
  <c r="A52" s="1"/>
  <c r="M49"/>
  <c r="J49"/>
  <c r="I49"/>
  <c r="A47"/>
  <c r="A48" s="1"/>
  <c r="M45"/>
  <c r="J45"/>
  <c r="I45"/>
  <c r="A44"/>
  <c r="M42"/>
  <c r="J42"/>
  <c r="I42"/>
  <c r="A40"/>
  <c r="A41" s="1"/>
  <c r="M38"/>
  <c r="M36"/>
  <c r="J36"/>
  <c r="I36"/>
  <c r="A31"/>
  <c r="A32" s="1"/>
  <c r="A33" s="1"/>
  <c r="A34" s="1"/>
  <c r="A35" s="1"/>
  <c r="M29"/>
  <c r="J29"/>
  <c r="I29"/>
  <c r="A27"/>
  <c r="A28" s="1"/>
  <c r="M25"/>
  <c r="J25"/>
  <c r="I25"/>
  <c r="A24"/>
  <c r="M22"/>
  <c r="J22"/>
  <c r="I22"/>
  <c r="A20"/>
  <c r="A21" s="1"/>
  <c r="M18"/>
  <c r="J18"/>
  <c r="I18"/>
  <c r="A15"/>
  <c r="A16" s="1"/>
  <c r="A17" s="1"/>
  <c r="M13"/>
  <c r="J13"/>
  <c r="I13"/>
  <c r="A12"/>
  <c r="M10"/>
  <c r="M547" s="1"/>
  <c r="D23" i="2" l="1"/>
  <c r="D24" l="1"/>
</calcChain>
</file>

<file path=xl/sharedStrings.xml><?xml version="1.0" encoding="utf-8"?>
<sst xmlns="http://schemas.openxmlformats.org/spreadsheetml/2006/main" count="1942" uniqueCount="1157">
  <si>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</si>
  <si>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</si>
  <si>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</si>
  <si>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</si>
  <si>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</si>
  <si>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</si>
  <si>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</si>
  <si>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</si>
  <si>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</si>
  <si>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</si>
  <si>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</si>
  <si>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</si>
  <si>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</si>
  <si>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</si>
  <si>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</si>
  <si>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</si>
  <si>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</si>
  <si>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</si>
  <si>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</si>
  <si>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</si>
  <si>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</si>
  <si>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</si>
  <si>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</si>
  <si>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</si>
  <si>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</si>
  <si>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</si>
  <si>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</si>
  <si>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</si>
  <si>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</si>
  <si>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</si>
  <si>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SARANGAPUR</t>
  </si>
  <si>
    <t>JAJPUR TOWN</t>
  </si>
  <si>
    <t>PATTAMUNDAI</t>
  </si>
  <si>
    <t>AUL</t>
  </si>
  <si>
    <t>DHABALAGIRI</t>
  </si>
  <si>
    <t>PURI</t>
  </si>
  <si>
    <t>KEONJHAR</t>
  </si>
  <si>
    <t>PATANA</t>
  </si>
  <si>
    <t>BARIPADA</t>
  </si>
  <si>
    <t>MERAMUNDALI</t>
  </si>
  <si>
    <t>BHADRAK</t>
  </si>
  <si>
    <t>GONDIA</t>
  </si>
  <si>
    <t>BALASORE</t>
  </si>
  <si>
    <t>BOLAGARH</t>
  </si>
  <si>
    <t>BERHAMPUR</t>
  </si>
  <si>
    <t>ITAMATI</t>
  </si>
  <si>
    <t>JARKA</t>
  </si>
  <si>
    <t>SAMBALPUR</t>
  </si>
  <si>
    <t>RAHAMA</t>
  </si>
  <si>
    <t>BOOKING</t>
  </si>
  <si>
    <t>NABARANGPUR</t>
  </si>
  <si>
    <t>JAJPUR ROAD</t>
  </si>
  <si>
    <t>SORO</t>
  </si>
  <si>
    <t>DHAMNAGAR</t>
  </si>
  <si>
    <t>JATNI</t>
  </si>
  <si>
    <t>JEYPORE</t>
  </si>
  <si>
    <t>MALKANGIRI</t>
  </si>
  <si>
    <t>BARBIL</t>
  </si>
  <si>
    <t>KENDRAPARA</t>
  </si>
  <si>
    <t>RAYAGADA</t>
  </si>
  <si>
    <t>BALUGAON</t>
  </si>
  <si>
    <t>DIGAPAHANDI</t>
  </si>
  <si>
    <t>ERSAMA</t>
  </si>
  <si>
    <t>BONTH CHAK</t>
  </si>
  <si>
    <t>TURUMUNGA</t>
  </si>
  <si>
    <t>BAGHAMARI</t>
  </si>
  <si>
    <t>KANAS</t>
  </si>
  <si>
    <t>KHORDHA</t>
  </si>
  <si>
    <t>SIMULIA</t>
  </si>
  <si>
    <t>SANTIA</t>
  </si>
  <si>
    <t>MONTH   : JANUARY, 2025</t>
  </si>
  <si>
    <t>PARADEEP</t>
  </si>
  <si>
    <t>SHERAGADA</t>
  </si>
  <si>
    <t>CHANDANPUR</t>
  </si>
  <si>
    <t>PURUSOTTAMPUR</t>
  </si>
  <si>
    <t>NAYAGARH</t>
  </si>
  <si>
    <t>HARIPUR HAT</t>
  </si>
  <si>
    <t>GIRISOLA</t>
  </si>
  <si>
    <t>ASKA</t>
  </si>
  <si>
    <t>GANJAM</t>
  </si>
  <si>
    <t>JALESWAR</t>
  </si>
  <si>
    <t>GOSANINUAGAON</t>
  </si>
  <si>
    <t>UMERKOT</t>
  </si>
  <si>
    <t>ATHAGARH</t>
  </si>
  <si>
    <t>SIMILIGUDA</t>
  </si>
  <si>
    <t>BAHALDA</t>
  </si>
  <si>
    <t>KHAIRA</t>
  </si>
  <si>
    <t>BAITARANI ROAD</t>
  </si>
  <si>
    <t>DANAGADI</t>
  </si>
  <si>
    <t>CHANDIKHOL</t>
  </si>
  <si>
    <t>JAGATSINGHPUR</t>
  </si>
  <si>
    <t>NALCO</t>
  </si>
  <si>
    <t>CHHENDIPADA</t>
  </si>
  <si>
    <t>KOSALA</t>
  </si>
  <si>
    <t>BHOGARAI</t>
  </si>
  <si>
    <t>POLASARA</t>
  </si>
  <si>
    <t>SAINKUL</t>
  </si>
  <si>
    <t>13/1/2025</t>
  </si>
  <si>
    <t>MALUDA</t>
  </si>
  <si>
    <t>INVOICE DATE : 21/01/2025</t>
  </si>
  <si>
    <t>CHHATIA</t>
  </si>
  <si>
    <t>KONARK</t>
  </si>
  <si>
    <t>KALINGA NAGAR</t>
  </si>
  <si>
    <t>LANJIPALLI</t>
  </si>
  <si>
    <t>KHANDAPADA</t>
  </si>
  <si>
    <t>ANANDAPUR</t>
  </si>
  <si>
    <t>16/1/2025</t>
  </si>
  <si>
    <t>PAPADAHANDI</t>
  </si>
  <si>
    <t>NILAGIRI</t>
  </si>
  <si>
    <t>ASURALI</t>
  </si>
  <si>
    <t>DOMAPARA BANKI</t>
  </si>
  <si>
    <t xml:space="preserve"> KUAPUT</t>
  </si>
  <si>
    <t>BEGUNIA</t>
  </si>
  <si>
    <t>KABISURYANAGAR</t>
  </si>
  <si>
    <t>CHHATRAPUR</t>
  </si>
  <si>
    <t>BETNOTI</t>
  </si>
  <si>
    <t xml:space="preserve"> KARIMBAD</t>
  </si>
  <si>
    <t>HINDOL</t>
  </si>
  <si>
    <t>ATHAMALLIK</t>
  </si>
  <si>
    <t>KISHORE NAGAR</t>
  </si>
  <si>
    <t>RAIRANGPUR</t>
  </si>
  <si>
    <t>PIPILI</t>
  </si>
  <si>
    <t>SWAMPATNA</t>
  </si>
  <si>
    <t>KHALIKOT</t>
  </si>
  <si>
    <t>TANGI</t>
  </si>
  <si>
    <t>20/1/2025</t>
  </si>
  <si>
    <t>BALIKUDA</t>
  </si>
  <si>
    <t>MARTHPUR</t>
  </si>
  <si>
    <t>NP/14029</t>
  </si>
  <si>
    <t>44314/51600</t>
  </si>
  <si>
    <t>BASTA</t>
  </si>
  <si>
    <t>02/1/2025</t>
  </si>
  <si>
    <t>21/1/2025</t>
  </si>
  <si>
    <t>CHAMPAHAT</t>
  </si>
  <si>
    <t>KUDUMULUGUMMA</t>
  </si>
  <si>
    <t>BAGUDI</t>
  </si>
  <si>
    <t>MATHANI</t>
  </si>
  <si>
    <t>SINGDA</t>
  </si>
  <si>
    <t>ARADI</t>
  </si>
  <si>
    <t>BASUDEVPUR</t>
  </si>
  <si>
    <t>SHIPMENT DATE 14.01.2025 TO 21.01.2025</t>
  </si>
  <si>
    <t>INVOICE DATE : 31/01/2025</t>
  </si>
  <si>
    <t>8328307</t>
  </si>
  <si>
    <t>22/1/2025</t>
  </si>
  <si>
    <t>NP/14107</t>
  </si>
  <si>
    <t>44833/44812</t>
  </si>
  <si>
    <t>8328309</t>
  </si>
  <si>
    <t>NP/14105</t>
  </si>
  <si>
    <t>44596/44597</t>
  </si>
  <si>
    <t>NP/14106</t>
  </si>
  <si>
    <t>BENAPUR</t>
  </si>
  <si>
    <t>44748/44832</t>
  </si>
  <si>
    <t>8328380</t>
  </si>
  <si>
    <t>NP/14111</t>
  </si>
  <si>
    <t>63722</t>
  </si>
  <si>
    <t>NP/14112</t>
  </si>
  <si>
    <t>44837</t>
  </si>
  <si>
    <t>NP/14113</t>
  </si>
  <si>
    <t>BANKI</t>
  </si>
  <si>
    <t>63740</t>
  </si>
  <si>
    <t>NP/14114</t>
  </si>
  <si>
    <t>44826</t>
  </si>
  <si>
    <t>8328457</t>
  </si>
  <si>
    <t>NP/14108</t>
  </si>
  <si>
    <t>44836</t>
  </si>
  <si>
    <t>NP/14109</t>
  </si>
  <si>
    <t>DUBURI</t>
  </si>
  <si>
    <t>44345</t>
  </si>
  <si>
    <t>NP/14110</t>
  </si>
  <si>
    <t>44839</t>
  </si>
  <si>
    <t>8329263</t>
  </si>
  <si>
    <t>NP/14115</t>
  </si>
  <si>
    <t>44901/44900</t>
  </si>
  <si>
    <t>NP/14116</t>
  </si>
  <si>
    <t>44903</t>
  </si>
  <si>
    <t>8329410</t>
  </si>
  <si>
    <t>NP/14119</t>
  </si>
  <si>
    <t>BALICHANDRAPUR</t>
  </si>
  <si>
    <t>44798</t>
  </si>
  <si>
    <t>NP/14120</t>
  </si>
  <si>
    <t>ATHABATIA</t>
  </si>
  <si>
    <t>44396</t>
  </si>
  <si>
    <t>NP/14121</t>
  </si>
  <si>
    <t>44867/44864/44865</t>
  </si>
  <si>
    <t>8329500</t>
  </si>
  <si>
    <t>NP/14125</t>
  </si>
  <si>
    <t>44885/44862</t>
  </si>
  <si>
    <t>NP/14126</t>
  </si>
  <si>
    <t>GOKARNAPUR</t>
  </si>
  <si>
    <t>44884</t>
  </si>
  <si>
    <t>NP/14127</t>
  </si>
  <si>
    <t>44883</t>
  </si>
  <si>
    <t>NP/14128</t>
  </si>
  <si>
    <t>44879/44880/44925</t>
  </si>
  <si>
    <t>NP/14129</t>
  </si>
  <si>
    <t>44882</t>
  </si>
  <si>
    <t>NP/14130</t>
  </si>
  <si>
    <t>CHANDPUR</t>
  </si>
  <si>
    <t>44870/44829/44872</t>
  </si>
  <si>
    <t>NP/14131</t>
  </si>
  <si>
    <t>44959</t>
  </si>
  <si>
    <t>8329332</t>
  </si>
  <si>
    <t>NP/14122</t>
  </si>
  <si>
    <t>44635</t>
  </si>
  <si>
    <t>NP/14123</t>
  </si>
  <si>
    <t>44873</t>
  </si>
  <si>
    <t>NP/14124</t>
  </si>
  <si>
    <t>44660</t>
  </si>
  <si>
    <t>8329354</t>
  </si>
  <si>
    <t>NP/14117</t>
  </si>
  <si>
    <t>44821</t>
  </si>
  <si>
    <t>NP/14118</t>
  </si>
  <si>
    <t>ARNAPAL</t>
  </si>
  <si>
    <t>44824</t>
  </si>
  <si>
    <t>8330536</t>
  </si>
  <si>
    <t>23/1/2025</t>
  </si>
  <si>
    <t>NP/14132</t>
  </si>
  <si>
    <t>NIMAPALLI</t>
  </si>
  <si>
    <t>44921</t>
  </si>
  <si>
    <t>NP/14133</t>
  </si>
  <si>
    <t>SUKINDA</t>
  </si>
  <si>
    <t>45062/45063</t>
  </si>
  <si>
    <t>NP/14134</t>
  </si>
  <si>
    <t>KABATABANDHA</t>
  </si>
  <si>
    <t>45036/45077</t>
  </si>
  <si>
    <t>8330810</t>
  </si>
  <si>
    <t>NP/14139</t>
  </si>
  <si>
    <t>45075</t>
  </si>
  <si>
    <t>NP/14140</t>
  </si>
  <si>
    <t>44658</t>
  </si>
  <si>
    <t>NP/14141</t>
  </si>
  <si>
    <t>44909/44924/44905</t>
  </si>
  <si>
    <t>8330537</t>
  </si>
  <si>
    <t>NP/14135</t>
  </si>
  <si>
    <t>44991</t>
  </si>
  <si>
    <t>NP/14136</t>
  </si>
  <si>
    <t>DEOGAON</t>
  </si>
  <si>
    <t>44988/44992</t>
  </si>
  <si>
    <t>NP/14137</t>
  </si>
  <si>
    <t>44927/44904</t>
  </si>
  <si>
    <t>NP/14138</t>
  </si>
  <si>
    <t>45042/45059/45043</t>
  </si>
  <si>
    <t>8330937</t>
  </si>
  <si>
    <t>NP/14142</t>
  </si>
  <si>
    <t>NUNUKAPASI</t>
  </si>
  <si>
    <t>61576/60531/ 45054/45047</t>
  </si>
  <si>
    <t>NP/14143</t>
  </si>
  <si>
    <t>44604</t>
  </si>
  <si>
    <t>NP/14144</t>
  </si>
  <si>
    <t>44598</t>
  </si>
  <si>
    <t>NP/14145</t>
  </si>
  <si>
    <t>44284/44280</t>
  </si>
  <si>
    <t>8330934</t>
  </si>
  <si>
    <t>NP/14146</t>
  </si>
  <si>
    <t>BRAJARAJNAGAR</t>
  </si>
  <si>
    <t>44954</t>
  </si>
  <si>
    <t>8330933</t>
  </si>
  <si>
    <t>NP/14147</t>
  </si>
  <si>
    <t>44615/44517/45037/45012/44955/44741/44738</t>
  </si>
  <si>
    <t>NP/14148</t>
  </si>
  <si>
    <t>44661/44642/44593/44505/44436/44425</t>
  </si>
  <si>
    <t>NP/14175</t>
  </si>
  <si>
    <t>3834</t>
  </si>
  <si>
    <t>8330939</t>
  </si>
  <si>
    <t>NP/14154</t>
  </si>
  <si>
    <t>45044</t>
  </si>
  <si>
    <t>NP/14155</t>
  </si>
  <si>
    <t>44285</t>
  </si>
  <si>
    <t>NP/14156</t>
  </si>
  <si>
    <t>BANTALA</t>
  </si>
  <si>
    <t>44572/44573</t>
  </si>
  <si>
    <t>NP/14157</t>
  </si>
  <si>
    <t>44578/44652</t>
  </si>
  <si>
    <t>NP/14158</t>
  </si>
  <si>
    <t>44730</t>
  </si>
  <si>
    <t>NP/14159</t>
  </si>
  <si>
    <t>44757/45019/45046</t>
  </si>
  <si>
    <t>8331053</t>
  </si>
  <si>
    <t>NP/14149</t>
  </si>
  <si>
    <t>44399</t>
  </si>
  <si>
    <t>NP/14151</t>
  </si>
  <si>
    <t>44968/45028</t>
  </si>
  <si>
    <t>NP/14152</t>
  </si>
  <si>
    <t>45017/45029</t>
  </si>
  <si>
    <t>NP/14153</t>
  </si>
  <si>
    <t>NARANPUR</t>
  </si>
  <si>
    <t>45000/45002</t>
  </si>
  <si>
    <t>NP/14150</t>
  </si>
  <si>
    <t>8330817</t>
  </si>
  <si>
    <t>NP/14160</t>
  </si>
  <si>
    <t>45049</t>
  </si>
  <si>
    <t>NP/14161</t>
  </si>
  <si>
    <t>44961</t>
  </si>
  <si>
    <t>NP/14162</t>
  </si>
  <si>
    <t>AMLABHATTA</t>
  </si>
  <si>
    <t>45001</t>
  </si>
  <si>
    <t>NP/14163</t>
  </si>
  <si>
    <t>45048/45032/44979</t>
  </si>
  <si>
    <t>8331502</t>
  </si>
  <si>
    <t>NP/14172</t>
  </si>
  <si>
    <t>44897</t>
  </si>
  <si>
    <t>NP/14173</t>
  </si>
  <si>
    <t>44896</t>
  </si>
  <si>
    <t>NP/14174</t>
  </si>
  <si>
    <t>44603</t>
  </si>
  <si>
    <t>NP/14176</t>
  </si>
  <si>
    <t>44918/44895/ 44899/44894</t>
  </si>
  <si>
    <t>8331500</t>
  </si>
  <si>
    <t>NP/14170</t>
  </si>
  <si>
    <t>44934/44933/44923</t>
  </si>
  <si>
    <t>NP/14171</t>
  </si>
  <si>
    <t>44930</t>
  </si>
  <si>
    <t>8331501</t>
  </si>
  <si>
    <t>NP/14183</t>
  </si>
  <si>
    <t>44939</t>
  </si>
  <si>
    <t>NP/14184</t>
  </si>
  <si>
    <t>44951/45088/ 44922/45087</t>
  </si>
  <si>
    <t>8331611</t>
  </si>
  <si>
    <t>NP/14177</t>
  </si>
  <si>
    <t>44986</t>
  </si>
  <si>
    <t>NP/14178</t>
  </si>
  <si>
    <t>44735</t>
  </si>
  <si>
    <t>NP/14179</t>
  </si>
  <si>
    <t>MOTIGANJ</t>
  </si>
  <si>
    <t>45034/45071</t>
  </si>
  <si>
    <t>NP/14180</t>
  </si>
  <si>
    <t>44556/44736/2381</t>
  </si>
  <si>
    <t>NP/14181</t>
  </si>
  <si>
    <t>44410/44411/44412/44512/44759/44357</t>
  </si>
  <si>
    <t>NP/14182</t>
  </si>
  <si>
    <t>44926/45070</t>
  </si>
  <si>
    <t>8331051</t>
  </si>
  <si>
    <t>NP/14164</t>
  </si>
  <si>
    <t>45025</t>
  </si>
  <si>
    <t>NP/14165</t>
  </si>
  <si>
    <t>72708/44956</t>
  </si>
  <si>
    <t>NP/14166</t>
  </si>
  <si>
    <t>45026/45024</t>
  </si>
  <si>
    <t>8331504</t>
  </si>
  <si>
    <t>NP/14190</t>
  </si>
  <si>
    <t>44543</t>
  </si>
  <si>
    <t>NP/14191</t>
  </si>
  <si>
    <t>3835/45122</t>
  </si>
  <si>
    <t>NP/14192</t>
  </si>
  <si>
    <t>44983/45022</t>
  </si>
  <si>
    <t>NP/14193</t>
  </si>
  <si>
    <t>45128</t>
  </si>
  <si>
    <t>NP/14194</t>
  </si>
  <si>
    <t>DENGA</t>
  </si>
  <si>
    <t>44881</t>
  </si>
  <si>
    <t>NP/14195</t>
  </si>
  <si>
    <t>KANSAMARI</t>
  </si>
  <si>
    <t>45023/44978</t>
  </si>
  <si>
    <t>8331707</t>
  </si>
  <si>
    <t>NP/14185</t>
  </si>
  <si>
    <t>44976</t>
  </si>
  <si>
    <t>NP/14186</t>
  </si>
  <si>
    <t>45085</t>
  </si>
  <si>
    <t>NP/14187</t>
  </si>
  <si>
    <t>44966</t>
  </si>
  <si>
    <t>NP/14188</t>
  </si>
  <si>
    <t>44960</t>
  </si>
  <si>
    <t>NP/14189</t>
  </si>
  <si>
    <t>44632/44629/44625</t>
  </si>
  <si>
    <t>8331347</t>
  </si>
  <si>
    <t>NP/14196</t>
  </si>
  <si>
    <t>LANJIGARH</t>
  </si>
  <si>
    <t>45052</t>
  </si>
  <si>
    <t>8331428</t>
  </si>
  <si>
    <t>NP/14167</t>
  </si>
  <si>
    <t>THAKURPATNA</t>
  </si>
  <si>
    <t>45095/45078</t>
  </si>
  <si>
    <t>NP/14168</t>
  </si>
  <si>
    <t>45050</t>
  </si>
  <si>
    <t>NP/14169</t>
  </si>
  <si>
    <t>44725</t>
  </si>
  <si>
    <t>8332773</t>
  </si>
  <si>
    <t>24/1/2025</t>
  </si>
  <si>
    <t>NP/14197</t>
  </si>
  <si>
    <t>44906/44910</t>
  </si>
  <si>
    <t>NP/14198</t>
  </si>
  <si>
    <t>45229</t>
  </si>
  <si>
    <t>NP/14199</t>
  </si>
  <si>
    <t>45011</t>
  </si>
  <si>
    <t>8332755</t>
  </si>
  <si>
    <t>NP/14202</t>
  </si>
  <si>
    <t>45225</t>
  </si>
  <si>
    <t>NP/14203</t>
  </si>
  <si>
    <t>45227</t>
  </si>
  <si>
    <t>NP/14204</t>
  </si>
  <si>
    <t>45224/45222/45223</t>
  </si>
  <si>
    <t>NP/14205</t>
  </si>
  <si>
    <t>44773</t>
  </si>
  <si>
    <t>8332880</t>
  </si>
  <si>
    <t>NP/14200</t>
  </si>
  <si>
    <t>45240/45245</t>
  </si>
  <si>
    <t>NP/14201</t>
  </si>
  <si>
    <t>45243</t>
  </si>
  <si>
    <t>8332901</t>
  </si>
  <si>
    <t>NP/14206</t>
  </si>
  <si>
    <t>45238/45239</t>
  </si>
  <si>
    <t>NP/14207</t>
  </si>
  <si>
    <t>BRAHMANJHARILO</t>
  </si>
  <si>
    <t>45231</t>
  </si>
  <si>
    <t>833568</t>
  </si>
  <si>
    <t>NP/14214</t>
  </si>
  <si>
    <t>45204/45246/ 45253/44424</t>
  </si>
  <si>
    <t>NP/14215</t>
  </si>
  <si>
    <t>KORAI</t>
  </si>
  <si>
    <t>45247</t>
  </si>
  <si>
    <t>NP/14216</t>
  </si>
  <si>
    <t>45272</t>
  </si>
  <si>
    <t>NP/14217</t>
  </si>
  <si>
    <t>45142</t>
  </si>
  <si>
    <t>NP/14218</t>
  </si>
  <si>
    <t>45143/45146</t>
  </si>
  <si>
    <t>8332839</t>
  </si>
  <si>
    <t>NP/14208</t>
  </si>
  <si>
    <t>45163</t>
  </si>
  <si>
    <t>NP/14209</t>
  </si>
  <si>
    <t>45150</t>
  </si>
  <si>
    <t>NP/14219</t>
  </si>
  <si>
    <t>DUMURIPUT</t>
  </si>
  <si>
    <t>44390</t>
  </si>
  <si>
    <t>NP/14220</t>
  </si>
  <si>
    <t>SUNABEDA</t>
  </si>
  <si>
    <t>44391/65117</t>
  </si>
  <si>
    <t>NP/14221</t>
  </si>
  <si>
    <t>45079/73871</t>
  </si>
  <si>
    <t>NP/14222</t>
  </si>
  <si>
    <t>45115/61300</t>
  </si>
  <si>
    <t>833682</t>
  </si>
  <si>
    <t>NP/14223</t>
  </si>
  <si>
    <t>44969/44970</t>
  </si>
  <si>
    <t>NP/14224</t>
  </si>
  <si>
    <t>45165/45179</t>
  </si>
  <si>
    <t>8333643</t>
  </si>
  <si>
    <t>NP/14225</t>
  </si>
  <si>
    <t>45156/45157/45158/45170/45184/45188/65114</t>
  </si>
  <si>
    <t>NP/14226</t>
  </si>
  <si>
    <t>45214/45212</t>
  </si>
  <si>
    <t>NP/14227</t>
  </si>
  <si>
    <t>44972/44971</t>
  </si>
  <si>
    <t>8333625</t>
  </si>
  <si>
    <t>NP/14210</t>
  </si>
  <si>
    <t>45123</t>
  </si>
  <si>
    <t>NP/14211</t>
  </si>
  <si>
    <t>45254</t>
  </si>
  <si>
    <t>NP/14212</t>
  </si>
  <si>
    <t>61719</t>
  </si>
  <si>
    <t>NP/14213</t>
  </si>
  <si>
    <t>8333676</t>
  </si>
  <si>
    <t>NP/14228</t>
  </si>
  <si>
    <t>45035</t>
  </si>
  <si>
    <t>NP/14229</t>
  </si>
  <si>
    <t>45271</t>
  </si>
  <si>
    <t>NP/14230</t>
  </si>
  <si>
    <t>REMUNA</t>
  </si>
  <si>
    <t>63700</t>
  </si>
  <si>
    <t>NP/14231</t>
  </si>
  <si>
    <t>45167/45169/ 45164/45168/45166</t>
  </si>
  <si>
    <t>NP/14232</t>
  </si>
  <si>
    <t>45211</t>
  </si>
  <si>
    <t>NP/14233</t>
  </si>
  <si>
    <t>NP/14234</t>
  </si>
  <si>
    <t>NAMPO</t>
  </si>
  <si>
    <t>44869</t>
  </si>
  <si>
    <t>8333599</t>
  </si>
  <si>
    <t>NP/14235</t>
  </si>
  <si>
    <t>BANPUR</t>
  </si>
  <si>
    <t>45260</t>
  </si>
  <si>
    <t>NP/14236</t>
  </si>
  <si>
    <t>44989</t>
  </si>
  <si>
    <t>NP/14237</t>
  </si>
  <si>
    <t xml:space="preserve">KANISI </t>
  </si>
  <si>
    <t>44974/32948</t>
  </si>
  <si>
    <t>NP/14238</t>
  </si>
  <si>
    <t>45135/45134/45133/45132/45130/45139/45137</t>
  </si>
  <si>
    <t>NP/14239</t>
  </si>
  <si>
    <t>45138/45136/45131</t>
  </si>
  <si>
    <t>NP/14240</t>
  </si>
  <si>
    <t>44888/44892/44891/ 44890/44889/44887</t>
  </si>
  <si>
    <t>NP/14241</t>
  </si>
  <si>
    <t>3837/45162</t>
  </si>
  <si>
    <t>NP/14242</t>
  </si>
  <si>
    <t>44540/44538</t>
  </si>
  <si>
    <t>8334676</t>
  </si>
  <si>
    <t>25/1/2025</t>
  </si>
  <si>
    <t>NP/14245</t>
  </si>
  <si>
    <t>KUJANG</t>
  </si>
  <si>
    <t>45038</t>
  </si>
  <si>
    <t>NP/14246</t>
  </si>
  <si>
    <t>45323/45320</t>
  </si>
  <si>
    <t>NP/14247</t>
  </si>
  <si>
    <t>45171/45185</t>
  </si>
  <si>
    <t>8334791</t>
  </si>
  <si>
    <t>NP/14248</t>
  </si>
  <si>
    <t>45201/45202</t>
  </si>
  <si>
    <t>NP/14249</t>
  </si>
  <si>
    <t>45153</t>
  </si>
  <si>
    <t>NP/14250</t>
  </si>
  <si>
    <t>45363/45322</t>
  </si>
  <si>
    <t>8334649</t>
  </si>
  <si>
    <t>NP/14251</t>
  </si>
  <si>
    <t>KUAPUT</t>
  </si>
  <si>
    <t>45172</t>
  </si>
  <si>
    <t>NP/14252</t>
  </si>
  <si>
    <t>45155/45175</t>
  </si>
  <si>
    <t>NP/14253</t>
  </si>
  <si>
    <t>45329/45327/45328/ 45331/45252/45330</t>
  </si>
  <si>
    <t>8334899</t>
  </si>
  <si>
    <t>NP/14254</t>
  </si>
  <si>
    <t>JORANDA</t>
  </si>
  <si>
    <t>45346</t>
  </si>
  <si>
    <t>NP/14255</t>
  </si>
  <si>
    <t>44849</t>
  </si>
  <si>
    <t>8335752</t>
  </si>
  <si>
    <t>NP/14265</t>
  </si>
  <si>
    <t>45305</t>
  </si>
  <si>
    <t>NP/14266</t>
  </si>
  <si>
    <t>45376</t>
  </si>
  <si>
    <t>NP/14267</t>
  </si>
  <si>
    <t>45390/45391</t>
  </si>
  <si>
    <t>8335718</t>
  </si>
  <si>
    <t>NP/14256</t>
  </si>
  <si>
    <t>CHANDOL</t>
  </si>
  <si>
    <t>45383/45369/45366</t>
  </si>
  <si>
    <t>NP/14257</t>
  </si>
  <si>
    <t>GAGUA</t>
  </si>
  <si>
    <t>45364</t>
  </si>
  <si>
    <t>8335744</t>
  </si>
  <si>
    <t>NP/14258</t>
  </si>
  <si>
    <t>72707</t>
  </si>
  <si>
    <t>NP/14259</t>
  </si>
  <si>
    <t>45210</t>
  </si>
  <si>
    <t>NP/14260</t>
  </si>
  <si>
    <t>45352</t>
  </si>
  <si>
    <t>NP/14261</t>
  </si>
  <si>
    <t>RANAPUR</t>
  </si>
  <si>
    <t>45427/45353</t>
  </si>
  <si>
    <t>8334706</t>
  </si>
  <si>
    <t>NP/14243</t>
  </si>
  <si>
    <t>45345</t>
  </si>
  <si>
    <t>NP/14244</t>
  </si>
  <si>
    <t>45337/45336</t>
  </si>
  <si>
    <t>8335792</t>
  </si>
  <si>
    <t>NP/14262</t>
  </si>
  <si>
    <t>45284</t>
  </si>
  <si>
    <t>NP/14263</t>
  </si>
  <si>
    <t>45384</t>
  </si>
  <si>
    <t>NP/14264</t>
  </si>
  <si>
    <t>45008/45200</t>
  </si>
  <si>
    <t>8335814</t>
  </si>
  <si>
    <t>NP/14268</t>
  </si>
  <si>
    <t>GADASILA</t>
  </si>
  <si>
    <t>45094</t>
  </si>
  <si>
    <t>NP/14269</t>
  </si>
  <si>
    <t>45216</t>
  </si>
  <si>
    <t>NP/14270</t>
  </si>
  <si>
    <t>GOBINDPUR</t>
  </si>
  <si>
    <t>45340</t>
  </si>
  <si>
    <t>NP/14271</t>
  </si>
  <si>
    <t>KAMAKHYANAGAR</t>
  </si>
  <si>
    <t>44728/45182/ 45183/45423</t>
  </si>
  <si>
    <t>8336358</t>
  </si>
  <si>
    <t>NP/14272</t>
  </si>
  <si>
    <t>45406</t>
  </si>
  <si>
    <t>NP/14273</t>
  </si>
  <si>
    <t>45434</t>
  </si>
  <si>
    <t>NP/14274</t>
  </si>
  <si>
    <t>45374</t>
  </si>
  <si>
    <t>NP/14275</t>
  </si>
  <si>
    <t>45226/45228</t>
  </si>
  <si>
    <t>NP/14276</t>
  </si>
  <si>
    <t>45347/45348</t>
  </si>
  <si>
    <t>8335779</t>
  </si>
  <si>
    <t>NP/14277</t>
  </si>
  <si>
    <t>45326</t>
  </si>
  <si>
    <t>NP/14278</t>
  </si>
  <si>
    <t>BHISMAGIRI</t>
  </si>
  <si>
    <t>45274</t>
  </si>
  <si>
    <t>NP/14279</t>
  </si>
  <si>
    <t xml:space="preserve"> DENGA</t>
  </si>
  <si>
    <t>45408/45302/45314</t>
  </si>
  <si>
    <t>NP/14280</t>
  </si>
  <si>
    <t>45416/45421/45414/ 45410/45411/45412/45413</t>
  </si>
  <si>
    <t>NP/14281</t>
  </si>
  <si>
    <t>45420/45422/45415/ 45417/45418/45419</t>
  </si>
  <si>
    <t>NP/14282</t>
  </si>
  <si>
    <t>45405</t>
  </si>
  <si>
    <t>NP/14283</t>
  </si>
  <si>
    <t>45275</t>
  </si>
  <si>
    <t>NP/14284</t>
  </si>
  <si>
    <t>45288</t>
  </si>
  <si>
    <t>NP/14285</t>
  </si>
  <si>
    <t>45370/45404</t>
  </si>
  <si>
    <t>8337271</t>
  </si>
  <si>
    <t>27/1/2025</t>
  </si>
  <si>
    <t>NP/14286</t>
  </si>
  <si>
    <t>45562/45505/45561</t>
  </si>
  <si>
    <t>NP/14287</t>
  </si>
  <si>
    <t>45574</t>
  </si>
  <si>
    <t>NP/14288</t>
  </si>
  <si>
    <t>45577/45549</t>
  </si>
  <si>
    <t>NP/14289</t>
  </si>
  <si>
    <t>45567</t>
  </si>
  <si>
    <t>8337606</t>
  </si>
  <si>
    <t>NP/14290</t>
  </si>
  <si>
    <t>45563/45447</t>
  </si>
  <si>
    <t>NP/14291</t>
  </si>
  <si>
    <t>45392</t>
  </si>
  <si>
    <t>8337277</t>
  </si>
  <si>
    <t>NP/14292</t>
  </si>
  <si>
    <t>BADAPADANA</t>
  </si>
  <si>
    <t>45407/45311/ 45027/45566</t>
  </si>
  <si>
    <t>8337726</t>
  </si>
  <si>
    <t>NP/14293</t>
  </si>
  <si>
    <t>45497/44902/44920</t>
  </si>
  <si>
    <t>NP/14294</t>
  </si>
  <si>
    <t>45597</t>
  </si>
  <si>
    <t>NP/14295</t>
  </si>
  <si>
    <t>45582</t>
  </si>
  <si>
    <t>8337840</t>
  </si>
  <si>
    <t>NP/14296</t>
  </si>
  <si>
    <t>BADAPADIA PARADEEP</t>
  </si>
  <si>
    <t>45378/44069/44068</t>
  </si>
  <si>
    <t>NP/14297</t>
  </si>
  <si>
    <t>45501</t>
  </si>
  <si>
    <t>NP/14298</t>
  </si>
  <si>
    <t>44072/44071/44073</t>
  </si>
  <si>
    <t>8338011</t>
  </si>
  <si>
    <t>NP/14311</t>
  </si>
  <si>
    <t>45518</t>
  </si>
  <si>
    <t>NP/14312</t>
  </si>
  <si>
    <t>45521</t>
  </si>
  <si>
    <t>NP/14313</t>
  </si>
  <si>
    <t>45509</t>
  </si>
  <si>
    <t>NP/14314</t>
  </si>
  <si>
    <t>8334885</t>
  </si>
  <si>
    <t>NP/14310</t>
  </si>
  <si>
    <t>8338018</t>
  </si>
  <si>
    <t>NP/14301</t>
  </si>
  <si>
    <t>72706</t>
  </si>
  <si>
    <t>NP/14302</t>
  </si>
  <si>
    <t>45552</t>
  </si>
  <si>
    <t>NP/14303</t>
  </si>
  <si>
    <t>BALIGUDA</t>
  </si>
  <si>
    <t>8338019</t>
  </si>
  <si>
    <t>NP/14299</t>
  </si>
  <si>
    <t>45437</t>
  </si>
  <si>
    <t>NP/14300</t>
  </si>
  <si>
    <t>45466</t>
  </si>
  <si>
    <t>8338750</t>
  </si>
  <si>
    <t>NP/14325</t>
  </si>
  <si>
    <t>45438/45439/45442/45443/45446/45593/45605</t>
  </si>
  <si>
    <t>8338042</t>
  </si>
  <si>
    <t>NP/14321</t>
  </si>
  <si>
    <t>45124</t>
  </si>
  <si>
    <t>NP/14322</t>
  </si>
  <si>
    <t>45021</t>
  </si>
  <si>
    <t>NP/14323</t>
  </si>
  <si>
    <t>MAHIDHARPUR</t>
  </si>
  <si>
    <t>45455/45454/45456</t>
  </si>
  <si>
    <t>NP/14324</t>
  </si>
  <si>
    <t>ANGUL</t>
  </si>
  <si>
    <t>45199/45218/45220/45219/45615/45613</t>
  </si>
  <si>
    <t>8338759</t>
  </si>
  <si>
    <t>NP/14326</t>
  </si>
  <si>
    <t>45590/45433/45554/ 73737/76441</t>
  </si>
  <si>
    <t>NP/14327</t>
  </si>
  <si>
    <t>45463/45531/45470/ 45469/45471</t>
  </si>
  <si>
    <t>8338787</t>
  </si>
  <si>
    <t>NP/14328</t>
  </si>
  <si>
    <t>45617</t>
  </si>
  <si>
    <t>NP/14329</t>
  </si>
  <si>
    <t>45273</t>
  </si>
  <si>
    <t>NP/14330</t>
  </si>
  <si>
    <t>45277</t>
  </si>
  <si>
    <t>NP/14331</t>
  </si>
  <si>
    <t>45409</t>
  </si>
  <si>
    <t>8338081</t>
  </si>
  <si>
    <t>NP/14315</t>
  </si>
  <si>
    <t>7793/7585/7586</t>
  </si>
  <si>
    <t>NP/14317</t>
  </si>
  <si>
    <t>45547</t>
  </si>
  <si>
    <t>NP/14318</t>
  </si>
  <si>
    <t>45389</t>
  </si>
  <si>
    <t>NP/14319</t>
  </si>
  <si>
    <t>ANANTAPUR</t>
  </si>
  <si>
    <t>45432/45506</t>
  </si>
  <si>
    <t>NP/14320</t>
  </si>
  <si>
    <t>45555/45556/45557/45558/45559</t>
  </si>
  <si>
    <t>8338100</t>
  </si>
  <si>
    <t>NP/14304</t>
  </si>
  <si>
    <t>45313</t>
  </si>
  <si>
    <t>NP/14305</t>
  </si>
  <si>
    <t>BALIAPAL</t>
  </si>
  <si>
    <t>45528</t>
  </si>
  <si>
    <t>NP/14306</t>
  </si>
  <si>
    <t>45546</t>
  </si>
  <si>
    <t>NP/14308</t>
  </si>
  <si>
    <t>SINGLA</t>
  </si>
  <si>
    <t>45428/45473/45485/76466</t>
  </si>
  <si>
    <t>NP/14309</t>
  </si>
  <si>
    <t>45380/45429/45496/45510</t>
  </si>
  <si>
    <t>8338814</t>
  </si>
  <si>
    <t>NP/14332</t>
  </si>
  <si>
    <t>45523/45189</t>
  </si>
  <si>
    <t>NP/14333</t>
  </si>
  <si>
    <t>45193/45588</t>
  </si>
  <si>
    <t>NP/14334</t>
  </si>
  <si>
    <t>45436</t>
  </si>
  <si>
    <t>NP/14335</t>
  </si>
  <si>
    <t>CHARAMPA</t>
  </si>
  <si>
    <t>45592</t>
  </si>
  <si>
    <t>8340119</t>
  </si>
  <si>
    <t>28/1/2025</t>
  </si>
  <si>
    <t>NP/14336</t>
  </si>
  <si>
    <t>45629</t>
  </si>
  <si>
    <t>8340251</t>
  </si>
  <si>
    <t>NP/14341</t>
  </si>
  <si>
    <t>45687</t>
  </si>
  <si>
    <t>NP/14342</t>
  </si>
  <si>
    <t>BHUTMUNDAI</t>
  </si>
  <si>
    <t>22907</t>
  </si>
  <si>
    <t>8340220</t>
  </si>
  <si>
    <t>NP/14337</t>
  </si>
  <si>
    <t>45685/45598</t>
  </si>
  <si>
    <t>NP/14338</t>
  </si>
  <si>
    <t>45550</t>
  </si>
  <si>
    <t>NP/14339</t>
  </si>
  <si>
    <t>45641</t>
  </si>
  <si>
    <t>NP/14340</t>
  </si>
  <si>
    <t>45683</t>
  </si>
  <si>
    <t>8340262</t>
  </si>
  <si>
    <t>NP/14343</t>
  </si>
  <si>
    <t>45503/45689/45519/45517/45516/45514/45502/45504</t>
  </si>
  <si>
    <t>NP/14344</t>
  </si>
  <si>
    <t>45581/45580</t>
  </si>
  <si>
    <t>8340329</t>
  </si>
  <si>
    <t>NP/14345</t>
  </si>
  <si>
    <t>45532</t>
  </si>
  <si>
    <t>NP/14346</t>
  </si>
  <si>
    <t>PANDUA</t>
  </si>
  <si>
    <t>45670</t>
  </si>
  <si>
    <t>8340256</t>
  </si>
  <si>
    <t>NP/14347</t>
  </si>
  <si>
    <t>45482/44670/45481/45487/45486/44751/44663/45483</t>
  </si>
  <si>
    <t>NP/14348</t>
  </si>
  <si>
    <t>45537</t>
  </si>
  <si>
    <t>8340981</t>
  </si>
  <si>
    <t>NP/14356</t>
  </si>
  <si>
    <t>45723</t>
  </si>
  <si>
    <t>NP/14357</t>
  </si>
  <si>
    <t>45688</t>
  </si>
  <si>
    <t>NP/14358</t>
  </si>
  <si>
    <t>45484</t>
  </si>
  <si>
    <t>NP/14359</t>
  </si>
  <si>
    <t>45620/45619</t>
  </si>
  <si>
    <t>8340721</t>
  </si>
  <si>
    <t>NP/14349</t>
  </si>
  <si>
    <t>44326/45669</t>
  </si>
  <si>
    <t>NP/14350</t>
  </si>
  <si>
    <t>45342</t>
  </si>
  <si>
    <t>NP/14351</t>
  </si>
  <si>
    <t>45279</t>
  </si>
  <si>
    <t>NP/14352</t>
  </si>
  <si>
    <t>JHUMPURA</t>
  </si>
  <si>
    <t>45198</t>
  </si>
  <si>
    <t>NP/14353</t>
  </si>
  <si>
    <t>45426</t>
  </si>
  <si>
    <t>NP/14354</t>
  </si>
  <si>
    <t>44830</t>
  </si>
  <si>
    <t>NP/14355</t>
  </si>
  <si>
    <t>45209/45107</t>
  </si>
  <si>
    <t>8340643</t>
  </si>
  <si>
    <t>NP/14363</t>
  </si>
  <si>
    <t>45643/45718</t>
  </si>
  <si>
    <t>NP/14364</t>
  </si>
  <si>
    <t>45721</t>
  </si>
  <si>
    <t>8340725</t>
  </si>
  <si>
    <t>NP/14360</t>
  </si>
  <si>
    <t>SUAKATI</t>
  </si>
  <si>
    <t>45645</t>
  </si>
  <si>
    <t>NP/14361</t>
  </si>
  <si>
    <t>8179</t>
  </si>
  <si>
    <t>NP/14362</t>
  </si>
  <si>
    <t>45491/45494</t>
  </si>
  <si>
    <t>8340354</t>
  </si>
  <si>
    <t>NP/14370</t>
  </si>
  <si>
    <t>45608</t>
  </si>
  <si>
    <t>NP/14371</t>
  </si>
  <si>
    <t>45609/61306</t>
  </si>
  <si>
    <t>NP/14369</t>
  </si>
  <si>
    <t>JHARIGAON</t>
  </si>
  <si>
    <t>45568</t>
  </si>
  <si>
    <t>8341056</t>
  </si>
  <si>
    <t>NP/14367</t>
  </si>
  <si>
    <t>ODAGAON</t>
  </si>
  <si>
    <t>45706</t>
  </si>
  <si>
    <t>NP/14368</t>
  </si>
  <si>
    <t>45662/45661</t>
  </si>
  <si>
    <t>8341044</t>
  </si>
  <si>
    <t>NP/14365</t>
  </si>
  <si>
    <t>45730/45729</t>
  </si>
  <si>
    <t>NP/14366</t>
  </si>
  <si>
    <t>45722</t>
  </si>
  <si>
    <t>8341184</t>
  </si>
  <si>
    <t>NP/14375</t>
  </si>
  <si>
    <t>45693/45692/45691</t>
  </si>
  <si>
    <t>8340987</t>
  </si>
  <si>
    <t>NP/14372</t>
  </si>
  <si>
    <t>45444</t>
  </si>
  <si>
    <t>NP/14373</t>
  </si>
  <si>
    <t>45631</t>
  </si>
  <si>
    <t>NP/14374</t>
  </si>
  <si>
    <t>RIAMAL</t>
  </si>
  <si>
    <t>45696/45697</t>
  </si>
  <si>
    <t>8342392</t>
  </si>
  <si>
    <t>29/1/2025</t>
  </si>
  <si>
    <t>NP/14376</t>
  </si>
  <si>
    <t>8342336</t>
  </si>
  <si>
    <t>NP/14377</t>
  </si>
  <si>
    <t>45837</t>
  </si>
  <si>
    <t>NP/14378</t>
  </si>
  <si>
    <t>NP/14379</t>
  </si>
  <si>
    <t>45850/45849/45845/45851/45848/45847/45846</t>
  </si>
  <si>
    <t>8342494</t>
  </si>
  <si>
    <t>NP/14380</t>
  </si>
  <si>
    <t>45839/45804</t>
  </si>
  <si>
    <t>NP/14381</t>
  </si>
  <si>
    <t xml:space="preserve"> PARADEEP GARH</t>
  </si>
  <si>
    <t>45820/45821</t>
  </si>
  <si>
    <t>8342780</t>
  </si>
  <si>
    <t>NP/14382</t>
  </si>
  <si>
    <t>45736</t>
  </si>
  <si>
    <t>NP/14399</t>
  </si>
  <si>
    <t>45720</t>
  </si>
  <si>
    <t>NP/14400</t>
  </si>
  <si>
    <t>45801/45802/5990</t>
  </si>
  <si>
    <t>NP/14392</t>
  </si>
  <si>
    <t>45902</t>
  </si>
  <si>
    <t>NP/14393</t>
  </si>
  <si>
    <t>45867</t>
  </si>
  <si>
    <t>8343167</t>
  </si>
  <si>
    <t>NP/14383</t>
  </si>
  <si>
    <t>CHAKAPADA</t>
  </si>
  <si>
    <t>45859</t>
  </si>
  <si>
    <t>NP/14384</t>
  </si>
  <si>
    <t>45824</t>
  </si>
  <si>
    <t>NP/14385</t>
  </si>
  <si>
    <t>45825</t>
  </si>
  <si>
    <t>NP/14386</t>
  </si>
  <si>
    <t>45823</t>
  </si>
  <si>
    <t>NP/14387</t>
  </si>
  <si>
    <t>45805</t>
  </si>
  <si>
    <t>NP/14388</t>
  </si>
  <si>
    <t>PHIRINGIA</t>
  </si>
  <si>
    <t>45702</t>
  </si>
  <si>
    <t>8343560</t>
  </si>
  <si>
    <t>NP/14398</t>
  </si>
  <si>
    <t>45895</t>
  </si>
  <si>
    <t>NP/14401</t>
  </si>
  <si>
    <t>45827</t>
  </si>
  <si>
    <t>NP/14402</t>
  </si>
  <si>
    <t>45601</t>
  </si>
  <si>
    <t>NP/14403</t>
  </si>
  <si>
    <t>45783</t>
  </si>
  <si>
    <t>NP/14404</t>
  </si>
  <si>
    <t>45862/45875</t>
  </si>
  <si>
    <t>8343214</t>
  </si>
  <si>
    <t>NP/14405</t>
  </si>
  <si>
    <t>45767</t>
  </si>
  <si>
    <t>NP/14406</t>
  </si>
  <si>
    <t>MANATRI</t>
  </si>
  <si>
    <t>63699/45838/45766</t>
  </si>
  <si>
    <t>NP/14407</t>
  </si>
  <si>
    <t>45797/45796</t>
  </si>
  <si>
    <t>NP/14408</t>
  </si>
  <si>
    <t>KHANTAPADA</t>
  </si>
  <si>
    <t>45653/60440</t>
  </si>
  <si>
    <t>NP/14409</t>
  </si>
  <si>
    <t>45618/45603</t>
  </si>
  <si>
    <t>8343193</t>
  </si>
  <si>
    <t>NP/14389</t>
  </si>
  <si>
    <t>45826</t>
  </si>
  <si>
    <t>NP/14390</t>
  </si>
  <si>
    <t>45811</t>
  </si>
  <si>
    <t>NP/14391</t>
  </si>
  <si>
    <t>HATATOTA</t>
  </si>
  <si>
    <t>44975</t>
  </si>
  <si>
    <t>8343315</t>
  </si>
  <si>
    <t>NP/14394</t>
  </si>
  <si>
    <t>45798/45799</t>
  </si>
  <si>
    <t>NP/14395</t>
  </si>
  <si>
    <t>45782</t>
  </si>
  <si>
    <t>NP/14397</t>
  </si>
  <si>
    <t>45667/45624/45717</t>
  </si>
  <si>
    <t>NP/14396</t>
  </si>
  <si>
    <t>RAIBANIA</t>
  </si>
  <si>
    <t>45812</t>
  </si>
  <si>
    <t>NP/14410</t>
  </si>
  <si>
    <t>GHASIPURA</t>
  </si>
  <si>
    <t>72709</t>
  </si>
  <si>
    <t>NP/14411</t>
  </si>
  <si>
    <t>45831/45822/45813</t>
  </si>
  <si>
    <t>NP/14412</t>
  </si>
  <si>
    <t>45809/45814</t>
  </si>
  <si>
    <t>NP/14413</t>
  </si>
  <si>
    <t>JANGHIRA</t>
  </si>
  <si>
    <t>45832/45686</t>
  </si>
  <si>
    <t>8344709</t>
  </si>
  <si>
    <t>30/1/2025</t>
  </si>
  <si>
    <t>NP/14414</t>
  </si>
  <si>
    <t>45676/45990</t>
  </si>
  <si>
    <t>NP/14415</t>
  </si>
  <si>
    <t>45989/45675</t>
  </si>
  <si>
    <t>8344738</t>
  </si>
  <si>
    <t>NP/14425</t>
  </si>
  <si>
    <t>45992/77582</t>
  </si>
  <si>
    <t>NP/14426</t>
  </si>
  <si>
    <t>45998/78184</t>
  </si>
  <si>
    <t>NP/14427</t>
  </si>
  <si>
    <t>45997/78185</t>
  </si>
  <si>
    <t>NP/14428</t>
  </si>
  <si>
    <t>45939/45983</t>
  </si>
  <si>
    <t>8344700</t>
  </si>
  <si>
    <t>NP/14437</t>
  </si>
  <si>
    <t>KENDUPADA</t>
  </si>
  <si>
    <t>45986</t>
  </si>
  <si>
    <t>8344845</t>
  </si>
  <si>
    <t>NP/14433</t>
  </si>
  <si>
    <t>45960</t>
  </si>
  <si>
    <t>NP/14434</t>
  </si>
  <si>
    <t>46007</t>
  </si>
  <si>
    <t>NP/14435</t>
  </si>
  <si>
    <t>NAUGAON</t>
  </si>
  <si>
    <t>8344853</t>
  </si>
  <si>
    <t>NP/14436</t>
  </si>
  <si>
    <t>45435</t>
  </si>
  <si>
    <t>NP/14440</t>
  </si>
  <si>
    <t>45710</t>
  </si>
  <si>
    <t>NP/14441</t>
  </si>
  <si>
    <t>45899/45919/45488</t>
  </si>
  <si>
    <t>8345054</t>
  </si>
  <si>
    <t>NP/14442</t>
  </si>
  <si>
    <t>45705</t>
  </si>
  <si>
    <t>NP/14443</t>
  </si>
  <si>
    <t>46017/46003/46010</t>
  </si>
  <si>
    <t>8344779</t>
  </si>
  <si>
    <t>NP/14416</t>
  </si>
  <si>
    <t>45953/45954</t>
  </si>
  <si>
    <t>NP/14417</t>
  </si>
  <si>
    <t>45699</t>
  </si>
  <si>
    <t>NP/14418</t>
  </si>
  <si>
    <t>45905/45883</t>
  </si>
  <si>
    <t>8345737</t>
  </si>
  <si>
    <t>NP/14455</t>
  </si>
  <si>
    <t>45924/45923</t>
  </si>
  <si>
    <t>NP/14456</t>
  </si>
  <si>
    <t>46038</t>
  </si>
  <si>
    <t>8345880</t>
  </si>
  <si>
    <t>NP/14463</t>
  </si>
  <si>
    <t>45753/45180/46032/45907/45818/45795/45741/45704</t>
  </si>
  <si>
    <t>NP/14464</t>
  </si>
  <si>
    <t>45737/45500/45498/45161/45106/45105/45072/45536</t>
  </si>
  <si>
    <t>NP/14465</t>
  </si>
  <si>
    <t>45786/45403/45616/45578/45579/45918</t>
  </si>
  <si>
    <t>8346817</t>
  </si>
  <si>
    <t>NP/14457</t>
  </si>
  <si>
    <t>46092</t>
  </si>
  <si>
    <t>NP/14466</t>
  </si>
  <si>
    <t>45884</t>
  </si>
  <si>
    <t>NP/14467</t>
  </si>
  <si>
    <t>45746</t>
  </si>
  <si>
    <t>NP/14468</t>
  </si>
  <si>
    <t>45749/45716</t>
  </si>
  <si>
    <t>8345970</t>
  </si>
  <si>
    <t>NP/14458</t>
  </si>
  <si>
    <t>45946</t>
  </si>
  <si>
    <t>NP/14459</t>
  </si>
  <si>
    <t>46054</t>
  </si>
  <si>
    <t>NP/14460</t>
  </si>
  <si>
    <t>45835</t>
  </si>
  <si>
    <t>NP/14461</t>
  </si>
  <si>
    <t>46025/45656</t>
  </si>
  <si>
    <t>NP/14462</t>
  </si>
  <si>
    <t>46035/45836</t>
  </si>
  <si>
    <t>8346811</t>
  </si>
  <si>
    <t>31/1/2025</t>
  </si>
  <si>
    <t>NP/14469</t>
  </si>
  <si>
    <t>46113</t>
  </si>
  <si>
    <t>8346867</t>
  </si>
  <si>
    <t>NP/14470</t>
  </si>
  <si>
    <t>SAKHIGOPAL</t>
  </si>
  <si>
    <t>46014</t>
  </si>
  <si>
    <t>NP/14471</t>
  </si>
  <si>
    <t>46129</t>
  </si>
  <si>
    <t>NP/14472</t>
  </si>
  <si>
    <t>46016</t>
  </si>
  <si>
    <t>NP/14473</t>
  </si>
  <si>
    <t>BALIPATANA</t>
  </si>
  <si>
    <t>46066</t>
  </si>
  <si>
    <t>NP/14474</t>
  </si>
  <si>
    <t>46067</t>
  </si>
  <si>
    <t>8346838</t>
  </si>
  <si>
    <t>NP/14475</t>
  </si>
  <si>
    <t>45760</t>
  </si>
  <si>
    <t>NP/14476</t>
  </si>
  <si>
    <t>45781/46073</t>
  </si>
  <si>
    <t>NP/14477</t>
  </si>
  <si>
    <t>45869</t>
  </si>
  <si>
    <t>8347124</t>
  </si>
  <si>
    <t>NP/14478</t>
  </si>
  <si>
    <t>46078</t>
  </si>
  <si>
    <t>NP/14479</t>
  </si>
  <si>
    <t>NATAPADA</t>
  </si>
  <si>
    <t>45950</t>
  </si>
  <si>
    <t>NP/14480</t>
  </si>
  <si>
    <t>46194</t>
  </si>
  <si>
    <t>NP/14481</t>
  </si>
  <si>
    <t>46019/46236/ 46199/46123</t>
  </si>
  <si>
    <t>8347298</t>
  </si>
  <si>
    <t>NP/14490</t>
  </si>
  <si>
    <t>46027/46026</t>
  </si>
  <si>
    <t>NP/14491</t>
  </si>
  <si>
    <t>ALATI</t>
  </si>
  <si>
    <t>46105/46103/46104/46106/46102/46107/46101</t>
  </si>
  <si>
    <t>8347184</t>
  </si>
  <si>
    <t>NP/14482</t>
  </si>
  <si>
    <t>46091</t>
  </si>
  <si>
    <t>NP/14483</t>
  </si>
  <si>
    <t>46086</t>
  </si>
  <si>
    <t>NP/14484</t>
  </si>
  <si>
    <t>45916</t>
  </si>
  <si>
    <t>NP/14485</t>
  </si>
  <si>
    <t>KORAPUT</t>
  </si>
  <si>
    <t>46142</t>
  </si>
  <si>
    <t>NP/14486</t>
  </si>
  <si>
    <t>46201</t>
  </si>
  <si>
    <t>NP/14487</t>
  </si>
  <si>
    <t>46044</t>
  </si>
  <si>
    <t>8347356</t>
  </si>
  <si>
    <t>NP/14488</t>
  </si>
  <si>
    <t>46149/46080</t>
  </si>
  <si>
    <t>NP/14489</t>
  </si>
  <si>
    <t>46148</t>
  </si>
  <si>
    <t>8347649</t>
  </si>
  <si>
    <t>NP/14492</t>
  </si>
  <si>
    <t>46218</t>
  </si>
  <si>
    <t>8347662</t>
  </si>
  <si>
    <t>NP/14493</t>
  </si>
  <si>
    <t>46189/46190/46188/46084/46082/46166/46167</t>
  </si>
  <si>
    <t>NP/14494</t>
  </si>
  <si>
    <t>46262/46165/46164/46081/46186/46187</t>
  </si>
  <si>
    <t>NP/14495</t>
  </si>
  <si>
    <t>210340/79380</t>
  </si>
  <si>
    <t>8348520</t>
  </si>
  <si>
    <t>NP/14496</t>
  </si>
  <si>
    <t>46217/46213/46211/ 46210/46215/46212</t>
  </si>
  <si>
    <t>NP/14497</t>
  </si>
  <si>
    <t>45943</t>
  </si>
  <si>
    <t>NP/14498</t>
  </si>
  <si>
    <t>45276/45371</t>
  </si>
  <si>
    <t>NP/14499</t>
  </si>
  <si>
    <t>SURADA</t>
  </si>
  <si>
    <t>46258/46289</t>
  </si>
  <si>
    <t>NP/14500</t>
  </si>
  <si>
    <t>46071</t>
  </si>
  <si>
    <t>8348426</t>
  </si>
  <si>
    <t>NP/14501</t>
  </si>
  <si>
    <t>46005</t>
  </si>
  <si>
    <t>NP/14502</t>
  </si>
  <si>
    <t>46230/46028/45945</t>
  </si>
  <si>
    <t>NP/14503</t>
  </si>
  <si>
    <t>46303</t>
  </si>
  <si>
    <t>NP/14504</t>
  </si>
  <si>
    <t>46326</t>
  </si>
  <si>
    <t>8349037</t>
  </si>
  <si>
    <t>NP/14506</t>
  </si>
  <si>
    <t>46204/46206</t>
  </si>
  <si>
    <t>NP/14507</t>
  </si>
  <si>
    <t>TIRTOL</t>
  </si>
  <si>
    <t>45873</t>
  </si>
  <si>
    <t>8348481</t>
  </si>
  <si>
    <t>NP/14508</t>
  </si>
  <si>
    <t>45610</t>
  </si>
  <si>
    <t>NP/14509</t>
  </si>
  <si>
    <t>45479</t>
  </si>
  <si>
    <t>NP/14510</t>
  </si>
  <si>
    <t>45885/45901</t>
  </si>
  <si>
    <t>NP/14511</t>
  </si>
  <si>
    <t>45715</t>
  </si>
  <si>
    <t>NP/14512</t>
  </si>
  <si>
    <t>46207/46208/ 46214/46130</t>
  </si>
  <si>
    <t>NP/14513</t>
  </si>
  <si>
    <t>45714/45731</t>
  </si>
  <si>
    <t>NP/14514</t>
  </si>
  <si>
    <t>45917</t>
  </si>
  <si>
    <t>NP/14515</t>
  </si>
  <si>
    <t>46144/46034/46094/ 46013/46243/46209</t>
  </si>
  <si>
    <t>NP/14516</t>
  </si>
  <si>
    <t>45747/45748</t>
  </si>
  <si>
    <t>8348558</t>
  </si>
  <si>
    <t>NP/14505</t>
  </si>
  <si>
    <t>46195</t>
  </si>
  <si>
    <t>NP/14517</t>
  </si>
  <si>
    <t>46079/46327</t>
  </si>
  <si>
    <t>NP/14518</t>
  </si>
  <si>
    <t>46225/46004/46124</t>
  </si>
  <si>
    <t>NP/14519</t>
  </si>
  <si>
    <t>46174/46231/46367</t>
  </si>
  <si>
    <t>NP/14520</t>
  </si>
  <si>
    <t>46041</t>
  </si>
  <si>
    <t>NP/14521</t>
  </si>
  <si>
    <t>46242/46039/46232</t>
  </si>
  <si>
    <t>NP/14522</t>
  </si>
  <si>
    <t>DHENKIKOTE</t>
  </si>
  <si>
    <t>45928/8192</t>
  </si>
  <si>
    <t>NP/14523</t>
  </si>
  <si>
    <t>46370/46371</t>
  </si>
  <si>
    <t>NP/14524</t>
  </si>
  <si>
    <t>45963</t>
  </si>
  <si>
    <t>NP/14525</t>
  </si>
  <si>
    <t>45912</t>
  </si>
  <si>
    <t>NP/14526</t>
  </si>
  <si>
    <t>46018/45961</t>
  </si>
  <si>
    <t>NP/14527</t>
  </si>
  <si>
    <t>46299/46147/46168</t>
  </si>
  <si>
    <t>NP/14528</t>
  </si>
  <si>
    <t>46087/46343/46342/46088/46146/46061</t>
  </si>
  <si>
    <t>GIFT</t>
  </si>
  <si>
    <t>NP/13265</t>
  </si>
  <si>
    <t>RARUAN</t>
  </si>
  <si>
    <t>51228</t>
  </si>
  <si>
    <t>NP/13754</t>
  </si>
  <si>
    <t>61545/60686</t>
  </si>
  <si>
    <t>NP/13889</t>
  </si>
  <si>
    <t>KODALA</t>
  </si>
  <si>
    <t>45111</t>
  </si>
  <si>
    <t>NP/14060</t>
  </si>
  <si>
    <t>44723</t>
  </si>
  <si>
    <t>NP/14307</t>
  </si>
  <si>
    <t>45379/45548</t>
  </si>
  <si>
    <t>NP/14316</t>
  </si>
  <si>
    <t>63699</t>
  </si>
  <si>
    <t>MAGURAGANDA PATANA</t>
  </si>
  <si>
    <t>45278/51964/ 32962/45291</t>
  </si>
  <si>
    <t>45205/45206/45207/  45208/45249</t>
  </si>
  <si>
    <t>45387/45388/  45386/16468</t>
  </si>
  <si>
    <t>45308/45319/  45297/45258</t>
  </si>
  <si>
    <t>45540/45541/ 61713/72705</t>
  </si>
  <si>
    <t>45778/45777/ 45779/45750</t>
  </si>
  <si>
    <t>45857/45759/ 45776/45758</t>
  </si>
  <si>
    <t>46006/45964/ 45938/45934</t>
  </si>
  <si>
    <t>(RUPEES SEVEN LAKH FIFTY ONE THOUSAND TWO HUNDRED NINETY SEVEN ONLY)</t>
  </si>
  <si>
    <t>BILL NO. : 34301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</si>
</sst>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5"/>
  <sheetViews>
    <sheetView tabSelected="1" zoomScale="130" zoomScaleNormal="130" workbookViewId="0">
      <selection activeCell="R9" sqref="R9"/>
    </sheetView>
  </sheetViews>
  <sheetFormatPr defaultRowHeight="15"/>
  <cols>
    <col min="1" max="1" width="5.140625" style="31" customWidth="1"/>
    <col min="2" max="2" width="6.28515625" style="32" customWidth="1"/>
    <col min="3" max="3" width="8.7109375" style="31" bestFit="1" customWidth="1"/>
    <col min="4" max="4" width="9.42578125" style="33" bestFit="1" customWidth="1"/>
    <col min="5" max="5" width="10.28515625" style="40" bestFit="1" customWidth="1"/>
    <col min="6" max="6" width="9.7109375" style="31" bestFit="1" customWidth="1"/>
    <col min="7" max="7" width="18.85546875" style="35" customWidth="1"/>
    <col min="8" max="8" width="19.7109375" style="36" customWidth="1"/>
    <col min="9" max="9" width="6.7109375" style="34" customWidth="1"/>
    <col min="10" max="10" width="9.140625" style="34" customWidth="1"/>
    <col min="11" max="11" width="9.28515625" style="37" customWidth="1"/>
    <col min="12" max="12" width="6.7109375" style="34" bestFit="1" customWidth="1"/>
    <col min="13" max="13" width="11.28515625" style="34" bestFit="1" customWidth="1"/>
    <col min="14" max="16" width="9.140625" style="34"/>
    <col min="17" max="17" width="11.42578125" style="34" bestFit="1" customWidth="1"/>
    <col min="18" max="16384" width="9.140625" style="34"/>
  </cols>
  <sheetData>
    <row r="1" spans="1:13" ht="15" customHeight="1"/>
    <row r="2" spans="1:13" s="41" customFormat="1">
      <c r="A2" s="4" t="s">
        <v>3</v>
      </c>
      <c r="B2" s="38"/>
      <c r="C2" s="39"/>
      <c r="D2" s="39"/>
      <c r="E2" s="4"/>
      <c r="F2" s="40"/>
      <c r="G2" s="36"/>
      <c r="H2" s="36"/>
      <c r="I2" s="13"/>
      <c r="J2" s="4" t="s">
        <v>70</v>
      </c>
      <c r="L2" s="62"/>
      <c r="M2" s="40"/>
    </row>
    <row r="3" spans="1:13" s="41" customFormat="1">
      <c r="A3" s="4" t="s">
        <v>4</v>
      </c>
      <c r="B3" s="38"/>
      <c r="C3" s="39"/>
      <c r="D3" s="39"/>
      <c r="E3" s="4"/>
      <c r="F3" s="31"/>
      <c r="G3" s="36"/>
      <c r="H3" s="36"/>
      <c r="I3" s="13"/>
      <c r="J3" s="4" t="s">
        <v>1156</v>
      </c>
      <c r="L3" s="62"/>
      <c r="M3" s="40"/>
    </row>
    <row r="4" spans="1:13" s="41" customFormat="1" ht="16.5">
      <c r="A4" s="5" t="s">
        <v>5</v>
      </c>
      <c r="B4" s="43"/>
      <c r="C4" s="39"/>
      <c r="D4" s="39"/>
      <c r="E4" s="63"/>
      <c r="F4" s="44"/>
      <c r="G4" s="45"/>
      <c r="H4" s="36"/>
      <c r="I4" s="13"/>
      <c r="J4" s="5" t="s">
        <v>141</v>
      </c>
      <c r="L4" s="62"/>
      <c r="M4" s="40"/>
    </row>
    <row r="5" spans="1:13" s="41" customFormat="1">
      <c r="A5" s="5" t="s">
        <v>6</v>
      </c>
      <c r="B5" s="43"/>
      <c r="C5" s="39"/>
      <c r="D5" s="39"/>
      <c r="E5" s="64"/>
      <c r="F5" s="44"/>
      <c r="G5" s="36"/>
      <c r="H5" s="36"/>
      <c r="I5" s="13"/>
      <c r="J5" s="5" t="s">
        <v>0</v>
      </c>
      <c r="L5" s="62"/>
      <c r="M5" s="40"/>
    </row>
    <row r="6" spans="1:13" s="41" customFormat="1">
      <c r="A6" s="44"/>
      <c r="B6" s="43"/>
      <c r="C6" s="44"/>
      <c r="D6" s="46"/>
      <c r="E6" s="40"/>
      <c r="F6" s="44"/>
      <c r="G6" s="36"/>
      <c r="H6" s="36"/>
      <c r="I6" s="13"/>
      <c r="J6" s="5" t="s">
        <v>7</v>
      </c>
      <c r="L6" s="62"/>
      <c r="M6" s="40"/>
    </row>
    <row r="7" spans="1:13" s="41" customFormat="1" ht="15.95" customHeight="1">
      <c r="A7" s="47"/>
      <c r="B7" s="48"/>
      <c r="C7" s="49"/>
      <c r="D7" s="50"/>
      <c r="E7" s="61"/>
      <c r="F7" s="51"/>
      <c r="G7" s="52"/>
      <c r="H7" s="53"/>
      <c r="I7" s="54"/>
      <c r="J7" s="54"/>
      <c r="K7" s="77"/>
      <c r="L7" s="77"/>
    </row>
    <row r="8" spans="1:13" s="55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5" customFormat="1">
      <c r="A9" s="21">
        <v>1</v>
      </c>
      <c r="B9" s="21">
        <v>1</v>
      </c>
      <c r="C9" s="26" t="s">
        <v>142</v>
      </c>
      <c r="D9" s="26" t="s">
        <v>29</v>
      </c>
      <c r="E9" s="25" t="s">
        <v>143</v>
      </c>
      <c r="F9" s="25" t="s">
        <v>144</v>
      </c>
      <c r="G9" s="25" t="s">
        <v>35</v>
      </c>
      <c r="H9" s="27" t="s">
        <v>145</v>
      </c>
      <c r="I9" s="28">
        <v>15</v>
      </c>
      <c r="J9" s="28">
        <v>275</v>
      </c>
      <c r="K9" s="24"/>
      <c r="L9" s="22"/>
      <c r="M9" s="22"/>
    </row>
    <row r="10" spans="1:13" s="55" customFormat="1">
      <c r="A10" s="21"/>
      <c r="B10" s="21"/>
      <c r="C10" s="21"/>
      <c r="D10" s="21"/>
      <c r="E10" s="21"/>
      <c r="F10" s="21"/>
      <c r="G10" s="21"/>
      <c r="H10" s="21"/>
      <c r="I10" s="24">
        <v>15</v>
      </c>
      <c r="J10" s="24">
        <v>275</v>
      </c>
      <c r="K10" s="24">
        <v>1500</v>
      </c>
      <c r="L10" s="22">
        <v>2.33</v>
      </c>
      <c r="M10" s="22">
        <f>K10*L10</f>
        <v>3495</v>
      </c>
    </row>
    <row r="11" spans="1:13" s="55" customFormat="1">
      <c r="A11" s="21">
        <v>2</v>
      </c>
      <c r="B11" s="21">
        <v>2</v>
      </c>
      <c r="C11" s="26" t="s">
        <v>146</v>
      </c>
      <c r="D11" s="26" t="s">
        <v>29</v>
      </c>
      <c r="E11" s="25" t="s">
        <v>143</v>
      </c>
      <c r="F11" s="25" t="s">
        <v>147</v>
      </c>
      <c r="G11" s="25" t="s">
        <v>89</v>
      </c>
      <c r="H11" s="27" t="s">
        <v>148</v>
      </c>
      <c r="I11" s="28">
        <v>16</v>
      </c>
      <c r="J11" s="28">
        <v>458</v>
      </c>
      <c r="K11" s="24"/>
      <c r="L11" s="22"/>
      <c r="M11" s="22"/>
    </row>
    <row r="12" spans="1:13" s="55" customFormat="1">
      <c r="A12" s="21">
        <f>A11+1</f>
        <v>3</v>
      </c>
      <c r="B12" s="21"/>
      <c r="C12" s="26"/>
      <c r="D12" s="26"/>
      <c r="E12" s="25" t="s">
        <v>143</v>
      </c>
      <c r="F12" s="25" t="s">
        <v>149</v>
      </c>
      <c r="G12" s="65" t="s">
        <v>150</v>
      </c>
      <c r="H12" s="27" t="s">
        <v>151</v>
      </c>
      <c r="I12" s="28">
        <v>27</v>
      </c>
      <c r="J12" s="28">
        <v>675</v>
      </c>
      <c r="K12" s="24"/>
      <c r="L12" s="22"/>
      <c r="M12" s="22"/>
    </row>
    <row r="13" spans="1:13" s="55" customFormat="1">
      <c r="A13" s="21"/>
      <c r="B13" s="21"/>
      <c r="C13" s="21"/>
      <c r="D13" s="21"/>
      <c r="E13" s="21"/>
      <c r="F13" s="21"/>
      <c r="G13" s="21"/>
      <c r="H13" s="21"/>
      <c r="I13" s="24">
        <f>SUM(I11:I12)</f>
        <v>43</v>
      </c>
      <c r="J13" s="24">
        <f>SUM(J11:J12)</f>
        <v>1133</v>
      </c>
      <c r="K13" s="24">
        <v>1500</v>
      </c>
      <c r="L13" s="22">
        <v>2.33</v>
      </c>
      <c r="M13" s="22">
        <f>K13*L13</f>
        <v>3495</v>
      </c>
    </row>
    <row r="14" spans="1:13" s="55" customFormat="1">
      <c r="A14" s="21">
        <v>4</v>
      </c>
      <c r="B14" s="21">
        <v>3</v>
      </c>
      <c r="C14" s="26" t="s">
        <v>152</v>
      </c>
      <c r="D14" s="26" t="s">
        <v>29</v>
      </c>
      <c r="E14" s="25" t="s">
        <v>143</v>
      </c>
      <c r="F14" s="25" t="s">
        <v>153</v>
      </c>
      <c r="G14" s="25" t="s">
        <v>110</v>
      </c>
      <c r="H14" s="27" t="s">
        <v>154</v>
      </c>
      <c r="I14" s="28">
        <v>4</v>
      </c>
      <c r="J14" s="28">
        <v>20</v>
      </c>
      <c r="K14" s="24"/>
      <c r="L14" s="22"/>
      <c r="M14" s="22"/>
    </row>
    <row r="15" spans="1:13" s="55" customFormat="1">
      <c r="A15" s="21">
        <f>A14+1</f>
        <v>5</v>
      </c>
      <c r="B15" s="21"/>
      <c r="C15" s="26"/>
      <c r="D15" s="26"/>
      <c r="E15" s="25" t="s">
        <v>143</v>
      </c>
      <c r="F15" s="25" t="s">
        <v>155</v>
      </c>
      <c r="G15" s="25" t="s">
        <v>67</v>
      </c>
      <c r="H15" s="27" t="s">
        <v>156</v>
      </c>
      <c r="I15" s="28">
        <v>1</v>
      </c>
      <c r="J15" s="28">
        <v>30</v>
      </c>
      <c r="K15" s="24"/>
      <c r="L15" s="22"/>
      <c r="M15" s="22"/>
    </row>
    <row r="16" spans="1:13" s="55" customFormat="1">
      <c r="A16" s="21">
        <f t="shared" ref="A16:A17" si="0">A15+1</f>
        <v>6</v>
      </c>
      <c r="B16" s="21"/>
      <c r="C16" s="26"/>
      <c r="D16" s="26"/>
      <c r="E16" s="25" t="s">
        <v>143</v>
      </c>
      <c r="F16" s="25" t="s">
        <v>157</v>
      </c>
      <c r="G16" s="25" t="s">
        <v>158</v>
      </c>
      <c r="H16" s="27" t="s">
        <v>159</v>
      </c>
      <c r="I16" s="28">
        <v>20</v>
      </c>
      <c r="J16" s="28">
        <v>100</v>
      </c>
      <c r="K16" s="24"/>
      <c r="L16" s="22"/>
      <c r="M16" s="22"/>
    </row>
    <row r="17" spans="1:13" s="55" customFormat="1">
      <c r="A17" s="21">
        <f t="shared" si="0"/>
        <v>7</v>
      </c>
      <c r="B17" s="21"/>
      <c r="C17" s="26"/>
      <c r="D17" s="26"/>
      <c r="E17" s="25" t="s">
        <v>143</v>
      </c>
      <c r="F17" s="25" t="s">
        <v>160</v>
      </c>
      <c r="G17" s="25" t="s">
        <v>67</v>
      </c>
      <c r="H17" s="27" t="s">
        <v>161</v>
      </c>
      <c r="I17" s="28">
        <v>4</v>
      </c>
      <c r="J17" s="28">
        <v>117</v>
      </c>
      <c r="K17" s="24"/>
      <c r="L17" s="22"/>
      <c r="M17" s="22"/>
    </row>
    <row r="18" spans="1:13" s="55" customFormat="1">
      <c r="A18" s="21"/>
      <c r="B18" s="21"/>
      <c r="C18" s="21"/>
      <c r="D18" s="21"/>
      <c r="E18" s="21"/>
      <c r="F18" s="21"/>
      <c r="G18" s="21"/>
      <c r="H18" s="21"/>
      <c r="I18" s="24">
        <f>SUM(I14:I17)</f>
        <v>29</v>
      </c>
      <c r="J18" s="24">
        <f>SUM(J14:J17)</f>
        <v>267</v>
      </c>
      <c r="K18" s="24">
        <v>1500</v>
      </c>
      <c r="L18" s="22">
        <v>2.33</v>
      </c>
      <c r="M18" s="22">
        <f>K18*L18</f>
        <v>3495</v>
      </c>
    </row>
    <row r="19" spans="1:13" s="55" customFormat="1">
      <c r="A19" s="21">
        <v>8</v>
      </c>
      <c r="B19" s="21">
        <v>4</v>
      </c>
      <c r="C19" s="26" t="s">
        <v>162</v>
      </c>
      <c r="D19" s="26" t="s">
        <v>29</v>
      </c>
      <c r="E19" s="25" t="s">
        <v>143</v>
      </c>
      <c r="F19" s="25" t="s">
        <v>163</v>
      </c>
      <c r="G19" s="25" t="s">
        <v>51</v>
      </c>
      <c r="H19" s="27" t="s">
        <v>164</v>
      </c>
      <c r="I19" s="28">
        <v>25</v>
      </c>
      <c r="J19" s="28">
        <v>722</v>
      </c>
      <c r="K19" s="24"/>
      <c r="L19" s="22"/>
      <c r="M19" s="22"/>
    </row>
    <row r="20" spans="1:13" s="55" customFormat="1">
      <c r="A20" s="21">
        <f>A19+1</f>
        <v>9</v>
      </c>
      <c r="B20" s="21"/>
      <c r="C20" s="26"/>
      <c r="D20" s="26"/>
      <c r="E20" s="25" t="s">
        <v>143</v>
      </c>
      <c r="F20" s="25" t="s">
        <v>165</v>
      </c>
      <c r="G20" s="25" t="s">
        <v>166</v>
      </c>
      <c r="H20" s="27" t="s">
        <v>167</v>
      </c>
      <c r="I20" s="28">
        <v>45</v>
      </c>
      <c r="J20" s="28">
        <v>1228</v>
      </c>
      <c r="K20" s="24"/>
      <c r="L20" s="22"/>
      <c r="M20" s="22"/>
    </row>
    <row r="21" spans="1:13" s="55" customFormat="1">
      <c r="A21" s="21">
        <f t="shared" ref="A21" si="1">A20+1</f>
        <v>10</v>
      </c>
      <c r="B21" s="21"/>
      <c r="C21" s="26"/>
      <c r="D21" s="26"/>
      <c r="E21" s="25" t="s">
        <v>143</v>
      </c>
      <c r="F21" s="25" t="s">
        <v>168</v>
      </c>
      <c r="G21" s="25" t="s">
        <v>34</v>
      </c>
      <c r="H21" s="27" t="s">
        <v>169</v>
      </c>
      <c r="I21" s="28">
        <v>11</v>
      </c>
      <c r="J21" s="28">
        <v>215</v>
      </c>
      <c r="K21" s="24"/>
      <c r="L21" s="22"/>
      <c r="M21" s="22"/>
    </row>
    <row r="22" spans="1:13" s="55" customFormat="1">
      <c r="A22" s="21"/>
      <c r="B22" s="21"/>
      <c r="C22" s="21"/>
      <c r="D22" s="21"/>
      <c r="E22" s="21"/>
      <c r="F22" s="21"/>
      <c r="G22" s="21"/>
      <c r="H22" s="21"/>
      <c r="I22" s="24">
        <f>SUM(I19:I21)</f>
        <v>81</v>
      </c>
      <c r="J22" s="24">
        <f>SUM(J19:J21)</f>
        <v>2165</v>
      </c>
      <c r="K22" s="24">
        <v>2165</v>
      </c>
      <c r="L22" s="22">
        <v>2.33</v>
      </c>
      <c r="M22" s="22">
        <f>K22*L22</f>
        <v>5044.45</v>
      </c>
    </row>
    <row r="23" spans="1:13" s="55" customFormat="1">
      <c r="A23" s="21">
        <v>11</v>
      </c>
      <c r="B23" s="21">
        <v>5</v>
      </c>
      <c r="C23" s="26" t="s">
        <v>170</v>
      </c>
      <c r="D23" s="26" t="s">
        <v>29</v>
      </c>
      <c r="E23" s="25" t="s">
        <v>143</v>
      </c>
      <c r="F23" s="25" t="s">
        <v>171</v>
      </c>
      <c r="G23" s="25" t="s">
        <v>31</v>
      </c>
      <c r="H23" s="27" t="s">
        <v>172</v>
      </c>
      <c r="I23" s="28">
        <v>42</v>
      </c>
      <c r="J23" s="28">
        <v>1185</v>
      </c>
      <c r="K23" s="24"/>
      <c r="L23" s="22"/>
      <c r="M23" s="22"/>
    </row>
    <row r="24" spans="1:13" s="55" customFormat="1">
      <c r="A24" s="21">
        <f>A23+1</f>
        <v>12</v>
      </c>
      <c r="B24" s="21"/>
      <c r="C24" s="26"/>
      <c r="D24" s="26"/>
      <c r="E24" s="25" t="s">
        <v>143</v>
      </c>
      <c r="F24" s="25" t="s">
        <v>173</v>
      </c>
      <c r="G24" s="25" t="s">
        <v>46</v>
      </c>
      <c r="H24" s="27" t="s">
        <v>174</v>
      </c>
      <c r="I24" s="28">
        <v>12</v>
      </c>
      <c r="J24" s="28">
        <v>239</v>
      </c>
      <c r="K24" s="24"/>
      <c r="L24" s="22"/>
      <c r="M24" s="22"/>
    </row>
    <row r="25" spans="1:13" s="55" customFormat="1">
      <c r="A25" s="21"/>
      <c r="B25" s="21"/>
      <c r="C25" s="21"/>
      <c r="D25" s="21"/>
      <c r="E25" s="21"/>
      <c r="F25" s="21"/>
      <c r="G25" s="21"/>
      <c r="H25" s="21"/>
      <c r="I25" s="24">
        <f>SUM(I23:I24)</f>
        <v>54</v>
      </c>
      <c r="J25" s="24">
        <f>SUM(J23:J24)</f>
        <v>1424</v>
      </c>
      <c r="K25" s="24">
        <v>1500</v>
      </c>
      <c r="L25" s="22">
        <v>2.33</v>
      </c>
      <c r="M25" s="22">
        <f>K25*L25</f>
        <v>3495</v>
      </c>
    </row>
    <row r="26" spans="1:13" s="55" customFormat="1">
      <c r="A26" s="21">
        <v>13</v>
      </c>
      <c r="B26" s="21">
        <v>6</v>
      </c>
      <c r="C26" s="26" t="s">
        <v>175</v>
      </c>
      <c r="D26" s="26" t="s">
        <v>29</v>
      </c>
      <c r="E26" s="25" t="s">
        <v>143</v>
      </c>
      <c r="F26" s="25" t="s">
        <v>176</v>
      </c>
      <c r="G26" s="25" t="s">
        <v>177</v>
      </c>
      <c r="H26" s="27" t="s">
        <v>178</v>
      </c>
      <c r="I26" s="28">
        <v>4</v>
      </c>
      <c r="J26" s="28">
        <v>29</v>
      </c>
      <c r="K26" s="24"/>
      <c r="L26" s="22"/>
      <c r="M26" s="22"/>
    </row>
    <row r="27" spans="1:13" s="55" customFormat="1">
      <c r="A27" s="21">
        <f>A26+1</f>
        <v>14</v>
      </c>
      <c r="B27" s="21"/>
      <c r="C27" s="26"/>
      <c r="D27" s="26"/>
      <c r="E27" s="25" t="s">
        <v>143</v>
      </c>
      <c r="F27" s="25" t="s">
        <v>179</v>
      </c>
      <c r="G27" s="25" t="s">
        <v>180</v>
      </c>
      <c r="H27" s="27" t="s">
        <v>181</v>
      </c>
      <c r="I27" s="28">
        <v>14</v>
      </c>
      <c r="J27" s="28">
        <v>180</v>
      </c>
      <c r="K27" s="24"/>
      <c r="L27" s="22"/>
      <c r="M27" s="22"/>
    </row>
    <row r="28" spans="1:13" s="55" customFormat="1">
      <c r="A28" s="21">
        <f>A27+1</f>
        <v>15</v>
      </c>
      <c r="B28" s="21"/>
      <c r="C28" s="26"/>
      <c r="D28" s="26"/>
      <c r="E28" s="25" t="s">
        <v>143</v>
      </c>
      <c r="F28" s="25" t="s">
        <v>182</v>
      </c>
      <c r="G28" s="25" t="s">
        <v>58</v>
      </c>
      <c r="H28" s="27" t="s">
        <v>183</v>
      </c>
      <c r="I28" s="28">
        <v>62</v>
      </c>
      <c r="J28" s="28">
        <v>784</v>
      </c>
      <c r="K28" s="24"/>
      <c r="L28" s="22"/>
      <c r="M28" s="22"/>
    </row>
    <row r="29" spans="1:13" s="55" customFormat="1">
      <c r="A29" s="21"/>
      <c r="B29" s="21"/>
      <c r="C29" s="21"/>
      <c r="D29" s="21"/>
      <c r="E29" s="21"/>
      <c r="F29" s="21"/>
      <c r="G29" s="21"/>
      <c r="H29" s="21"/>
      <c r="I29" s="24">
        <f>SUM(I26:I28)</f>
        <v>80</v>
      </c>
      <c r="J29" s="24">
        <f>SUM(J26:J28)</f>
        <v>993</v>
      </c>
      <c r="K29" s="24">
        <v>1500</v>
      </c>
      <c r="L29" s="22">
        <v>2.33</v>
      </c>
      <c r="M29" s="22">
        <f>K29*L29</f>
        <v>3495</v>
      </c>
    </row>
    <row r="30" spans="1:13" s="55" customFormat="1">
      <c r="A30" s="21">
        <v>16</v>
      </c>
      <c r="B30" s="21">
        <v>7</v>
      </c>
      <c r="C30" s="26" t="s">
        <v>184</v>
      </c>
      <c r="D30" s="26" t="s">
        <v>29</v>
      </c>
      <c r="E30" s="25" t="s">
        <v>143</v>
      </c>
      <c r="F30" s="25" t="s">
        <v>185</v>
      </c>
      <c r="G30" s="25" t="s">
        <v>61</v>
      </c>
      <c r="H30" s="27" t="s">
        <v>186</v>
      </c>
      <c r="I30" s="28">
        <v>32</v>
      </c>
      <c r="J30" s="28">
        <v>493</v>
      </c>
      <c r="K30" s="24"/>
      <c r="L30" s="22"/>
      <c r="M30" s="22"/>
    </row>
    <row r="31" spans="1:13" s="55" customFormat="1">
      <c r="A31" s="21">
        <f>A30+1</f>
        <v>17</v>
      </c>
      <c r="B31" s="21"/>
      <c r="C31" s="26"/>
      <c r="D31" s="26"/>
      <c r="E31" s="25" t="s">
        <v>143</v>
      </c>
      <c r="F31" s="25" t="s">
        <v>187</v>
      </c>
      <c r="G31" s="25" t="s">
        <v>188</v>
      </c>
      <c r="H31" s="27" t="s">
        <v>189</v>
      </c>
      <c r="I31" s="28">
        <v>8</v>
      </c>
      <c r="J31" s="28">
        <v>150</v>
      </c>
      <c r="K31" s="24"/>
      <c r="L31" s="22"/>
      <c r="M31" s="22"/>
    </row>
    <row r="32" spans="1:13" s="55" customFormat="1">
      <c r="A32" s="21">
        <f t="shared" ref="A32:A35" si="2">A31+1</f>
        <v>18</v>
      </c>
      <c r="B32" s="21"/>
      <c r="C32" s="26"/>
      <c r="D32" s="26"/>
      <c r="E32" s="25" t="s">
        <v>143</v>
      </c>
      <c r="F32" s="25" t="s">
        <v>190</v>
      </c>
      <c r="G32" s="25" t="s">
        <v>72</v>
      </c>
      <c r="H32" s="27" t="s">
        <v>191</v>
      </c>
      <c r="I32" s="28">
        <v>4</v>
      </c>
      <c r="J32" s="28">
        <v>24</v>
      </c>
      <c r="K32" s="24"/>
      <c r="L32" s="22"/>
      <c r="M32" s="22"/>
    </row>
    <row r="33" spans="1:13" s="55" customFormat="1">
      <c r="A33" s="21">
        <f t="shared" si="2"/>
        <v>19</v>
      </c>
      <c r="B33" s="21"/>
      <c r="C33" s="26"/>
      <c r="D33" s="26"/>
      <c r="E33" s="25" t="s">
        <v>143</v>
      </c>
      <c r="F33" s="25" t="s">
        <v>192</v>
      </c>
      <c r="G33" s="25" t="s">
        <v>44</v>
      </c>
      <c r="H33" s="27" t="s">
        <v>193</v>
      </c>
      <c r="I33" s="28">
        <v>22</v>
      </c>
      <c r="J33" s="28">
        <v>326</v>
      </c>
      <c r="K33" s="24"/>
      <c r="L33" s="22"/>
      <c r="M33" s="22"/>
    </row>
    <row r="34" spans="1:13" s="55" customFormat="1">
      <c r="A34" s="21">
        <f t="shared" si="2"/>
        <v>20</v>
      </c>
      <c r="B34" s="21"/>
      <c r="C34" s="26"/>
      <c r="D34" s="26"/>
      <c r="E34" s="25" t="s">
        <v>143</v>
      </c>
      <c r="F34" s="25" t="s">
        <v>194</v>
      </c>
      <c r="G34" s="25" t="s">
        <v>77</v>
      </c>
      <c r="H34" s="27" t="s">
        <v>195</v>
      </c>
      <c r="I34" s="28">
        <v>13</v>
      </c>
      <c r="J34" s="28">
        <v>59</v>
      </c>
      <c r="K34" s="24"/>
      <c r="L34" s="22"/>
      <c r="M34" s="22"/>
    </row>
    <row r="35" spans="1:13" s="55" customFormat="1">
      <c r="A35" s="21">
        <f t="shared" si="2"/>
        <v>21</v>
      </c>
      <c r="B35" s="21"/>
      <c r="C35" s="26"/>
      <c r="D35" s="26"/>
      <c r="E35" s="25" t="s">
        <v>143</v>
      </c>
      <c r="F35" s="25" t="s">
        <v>196</v>
      </c>
      <c r="G35" s="25" t="s">
        <v>197</v>
      </c>
      <c r="H35" s="27" t="s">
        <v>198</v>
      </c>
      <c r="I35" s="28">
        <v>89</v>
      </c>
      <c r="J35" s="28">
        <v>1257</v>
      </c>
      <c r="K35" s="24"/>
      <c r="L35" s="22"/>
      <c r="M35" s="22"/>
    </row>
    <row r="36" spans="1:13" s="55" customFormat="1">
      <c r="A36" s="21"/>
      <c r="B36" s="21"/>
      <c r="C36" s="21"/>
      <c r="D36" s="21"/>
      <c r="E36" s="21"/>
      <c r="F36" s="21"/>
      <c r="G36" s="21"/>
      <c r="H36" s="21"/>
      <c r="I36" s="24">
        <f>SUM(I30:I35)</f>
        <v>168</v>
      </c>
      <c r="J36" s="24">
        <f>SUM(J30:J35)</f>
        <v>2309</v>
      </c>
      <c r="K36" s="24">
        <v>2500</v>
      </c>
      <c r="L36" s="22">
        <v>2.33</v>
      </c>
      <c r="M36" s="22">
        <f>K36*L36</f>
        <v>5825</v>
      </c>
    </row>
    <row r="37" spans="1:13" s="55" customFormat="1">
      <c r="A37" s="21">
        <v>22</v>
      </c>
      <c r="B37" s="21">
        <v>8</v>
      </c>
      <c r="C37" s="26">
        <v>8329820</v>
      </c>
      <c r="D37" s="26" t="s">
        <v>29</v>
      </c>
      <c r="E37" s="25" t="s">
        <v>143</v>
      </c>
      <c r="F37" s="25" t="s">
        <v>199</v>
      </c>
      <c r="G37" s="25" t="s">
        <v>62</v>
      </c>
      <c r="H37" s="27" t="s">
        <v>200</v>
      </c>
      <c r="I37" s="28">
        <v>50</v>
      </c>
      <c r="J37" s="28">
        <v>2050</v>
      </c>
      <c r="K37" s="24"/>
      <c r="L37" s="22"/>
      <c r="M37" s="22"/>
    </row>
    <row r="38" spans="1:13" s="55" customFormat="1">
      <c r="A38" s="21"/>
      <c r="B38" s="21"/>
      <c r="C38" s="21"/>
      <c r="D38" s="21"/>
      <c r="E38" s="21"/>
      <c r="F38" s="21"/>
      <c r="G38" s="21"/>
      <c r="H38" s="21"/>
      <c r="I38" s="24">
        <v>50</v>
      </c>
      <c r="J38" s="24">
        <v>2050</v>
      </c>
      <c r="K38" s="24">
        <v>2050</v>
      </c>
      <c r="L38" s="22">
        <v>2.33</v>
      </c>
      <c r="M38" s="22">
        <f>K38*L38</f>
        <v>4776.5</v>
      </c>
    </row>
    <row r="39" spans="1:13" s="55" customFormat="1">
      <c r="A39" s="21">
        <v>23</v>
      </c>
      <c r="B39" s="21">
        <v>9</v>
      </c>
      <c r="C39" s="26" t="s">
        <v>201</v>
      </c>
      <c r="D39" s="26" t="s">
        <v>29</v>
      </c>
      <c r="E39" s="25" t="s">
        <v>143</v>
      </c>
      <c r="F39" s="25" t="s">
        <v>202</v>
      </c>
      <c r="G39" s="25" t="s">
        <v>36</v>
      </c>
      <c r="H39" s="27" t="s">
        <v>203</v>
      </c>
      <c r="I39" s="28">
        <v>100</v>
      </c>
      <c r="J39" s="28">
        <v>2574</v>
      </c>
      <c r="K39" s="24"/>
      <c r="L39" s="22"/>
      <c r="M39" s="22"/>
    </row>
    <row r="40" spans="1:13" s="55" customFormat="1">
      <c r="A40" s="21">
        <f>A39+1</f>
        <v>24</v>
      </c>
      <c r="B40" s="21"/>
      <c r="C40" s="26"/>
      <c r="D40" s="26"/>
      <c r="E40" s="25" t="s">
        <v>143</v>
      </c>
      <c r="F40" s="25" t="s">
        <v>204</v>
      </c>
      <c r="G40" s="25" t="s">
        <v>37</v>
      </c>
      <c r="H40" s="27" t="s">
        <v>205</v>
      </c>
      <c r="I40" s="28">
        <v>19</v>
      </c>
      <c r="J40" s="28">
        <v>273</v>
      </c>
      <c r="K40" s="24"/>
      <c r="L40" s="22"/>
      <c r="M40" s="22"/>
    </row>
    <row r="41" spans="1:13" s="55" customFormat="1">
      <c r="A41" s="21">
        <f t="shared" ref="A41" si="3">A40+1</f>
        <v>25</v>
      </c>
      <c r="B41" s="21"/>
      <c r="C41" s="26"/>
      <c r="D41" s="26"/>
      <c r="E41" s="25" t="s">
        <v>143</v>
      </c>
      <c r="F41" s="25" t="s">
        <v>206</v>
      </c>
      <c r="G41" s="25" t="s">
        <v>51</v>
      </c>
      <c r="H41" s="27" t="s">
        <v>207</v>
      </c>
      <c r="I41" s="28">
        <v>33</v>
      </c>
      <c r="J41" s="28">
        <v>248</v>
      </c>
      <c r="K41" s="24"/>
      <c r="L41" s="22"/>
      <c r="M41" s="22"/>
    </row>
    <row r="42" spans="1:13" s="55" customFormat="1">
      <c r="A42" s="21"/>
      <c r="B42" s="21"/>
      <c r="C42" s="21"/>
      <c r="D42" s="21"/>
      <c r="E42" s="21"/>
      <c r="F42" s="21"/>
      <c r="G42" s="21"/>
      <c r="H42" s="21"/>
      <c r="I42" s="24">
        <f>SUM(I39:I41)</f>
        <v>152</v>
      </c>
      <c r="J42" s="24">
        <f>SUM(J39:J41)</f>
        <v>3095</v>
      </c>
      <c r="K42" s="24">
        <v>3095</v>
      </c>
      <c r="L42" s="22">
        <v>2.33</v>
      </c>
      <c r="M42" s="22">
        <f>K42*L42</f>
        <v>7211.35</v>
      </c>
    </row>
    <row r="43" spans="1:13" s="55" customFormat="1">
      <c r="A43" s="21">
        <v>26</v>
      </c>
      <c r="B43" s="21">
        <v>10</v>
      </c>
      <c r="C43" s="26" t="s">
        <v>208</v>
      </c>
      <c r="D43" s="26" t="s">
        <v>29</v>
      </c>
      <c r="E43" s="25" t="s">
        <v>143</v>
      </c>
      <c r="F43" s="25" t="s">
        <v>209</v>
      </c>
      <c r="G43" s="25" t="s">
        <v>40</v>
      </c>
      <c r="H43" s="27" t="s">
        <v>210</v>
      </c>
      <c r="I43" s="28">
        <v>2</v>
      </c>
      <c r="J43" s="28">
        <v>17</v>
      </c>
      <c r="K43" s="24"/>
      <c r="L43" s="22"/>
      <c r="M43" s="22"/>
    </row>
    <row r="44" spans="1:13" s="55" customFormat="1">
      <c r="A44" s="21">
        <f>A43+1</f>
        <v>27</v>
      </c>
      <c r="B44" s="21"/>
      <c r="C44" s="26"/>
      <c r="D44" s="26"/>
      <c r="E44" s="25" t="s">
        <v>143</v>
      </c>
      <c r="F44" s="25" t="s">
        <v>211</v>
      </c>
      <c r="G44" s="25" t="s">
        <v>212</v>
      </c>
      <c r="H44" s="27" t="s">
        <v>213</v>
      </c>
      <c r="I44" s="28">
        <v>120</v>
      </c>
      <c r="J44" s="28">
        <v>4814</v>
      </c>
      <c r="K44" s="24"/>
      <c r="L44" s="22"/>
      <c r="M44" s="22"/>
    </row>
    <row r="45" spans="1:13" s="55" customFormat="1">
      <c r="A45" s="21"/>
      <c r="B45" s="21"/>
      <c r="C45" s="21"/>
      <c r="D45" s="21"/>
      <c r="E45" s="21"/>
      <c r="F45" s="21"/>
      <c r="G45" s="21"/>
      <c r="H45" s="21"/>
      <c r="I45" s="24">
        <f>SUM(I43:I44)</f>
        <v>122</v>
      </c>
      <c r="J45" s="24">
        <f>SUM(J43:J44)</f>
        <v>4831</v>
      </c>
      <c r="K45" s="24">
        <v>4831</v>
      </c>
      <c r="L45" s="22">
        <v>2.33</v>
      </c>
      <c r="M45" s="22">
        <f>K45*L45</f>
        <v>11256.23</v>
      </c>
    </row>
    <row r="46" spans="1:13" s="55" customFormat="1">
      <c r="A46" s="21">
        <v>28</v>
      </c>
      <c r="B46" s="21">
        <v>11</v>
      </c>
      <c r="C46" s="26" t="s">
        <v>214</v>
      </c>
      <c r="D46" s="26" t="s">
        <v>29</v>
      </c>
      <c r="E46" s="25" t="s">
        <v>215</v>
      </c>
      <c r="F46" s="25" t="s">
        <v>216</v>
      </c>
      <c r="G46" s="25" t="s">
        <v>217</v>
      </c>
      <c r="H46" s="27" t="s">
        <v>218</v>
      </c>
      <c r="I46" s="28">
        <v>17</v>
      </c>
      <c r="J46" s="28">
        <v>210</v>
      </c>
      <c r="K46" s="24"/>
      <c r="L46" s="22"/>
      <c r="M46" s="22"/>
    </row>
    <row r="47" spans="1:13" s="55" customFormat="1">
      <c r="A47" s="21">
        <f>A46+1</f>
        <v>29</v>
      </c>
      <c r="B47" s="21"/>
      <c r="C47" s="26"/>
      <c r="D47" s="26"/>
      <c r="E47" s="25" t="s">
        <v>215</v>
      </c>
      <c r="F47" s="25" t="s">
        <v>219</v>
      </c>
      <c r="G47" s="25" t="s">
        <v>220</v>
      </c>
      <c r="H47" s="27" t="s">
        <v>221</v>
      </c>
      <c r="I47" s="28">
        <v>17</v>
      </c>
      <c r="J47" s="28">
        <v>237</v>
      </c>
      <c r="K47" s="24"/>
      <c r="L47" s="22"/>
      <c r="M47" s="22"/>
    </row>
    <row r="48" spans="1:13" s="55" customFormat="1">
      <c r="A48" s="21">
        <f t="shared" ref="A48" si="4">A47+1</f>
        <v>30</v>
      </c>
      <c r="B48" s="21"/>
      <c r="C48" s="26"/>
      <c r="D48" s="26"/>
      <c r="E48" s="25" t="s">
        <v>215</v>
      </c>
      <c r="F48" s="25" t="s">
        <v>222</v>
      </c>
      <c r="G48" s="25" t="s">
        <v>223</v>
      </c>
      <c r="H48" s="27" t="s">
        <v>224</v>
      </c>
      <c r="I48" s="28">
        <v>48</v>
      </c>
      <c r="J48" s="28">
        <v>809</v>
      </c>
      <c r="K48" s="24"/>
      <c r="L48" s="22"/>
      <c r="M48" s="22"/>
    </row>
    <row r="49" spans="1:13" s="55" customFormat="1">
      <c r="A49" s="21"/>
      <c r="B49" s="21"/>
      <c r="C49" s="21"/>
      <c r="D49" s="21"/>
      <c r="E49" s="21"/>
      <c r="F49" s="21"/>
      <c r="G49" s="21"/>
      <c r="H49" s="21"/>
      <c r="I49" s="24">
        <f>SUM(I46:I48)</f>
        <v>82</v>
      </c>
      <c r="J49" s="24">
        <f>SUM(J46:J48)</f>
        <v>1256</v>
      </c>
      <c r="K49" s="24">
        <v>1500</v>
      </c>
      <c r="L49" s="22">
        <v>2.33</v>
      </c>
      <c r="M49" s="22">
        <f>K49*L49</f>
        <v>3495</v>
      </c>
    </row>
    <row r="50" spans="1:13" s="55" customFormat="1">
      <c r="A50" s="21">
        <v>31</v>
      </c>
      <c r="B50" s="21">
        <v>12</v>
      </c>
      <c r="C50" s="26" t="s">
        <v>225</v>
      </c>
      <c r="D50" s="26" t="s">
        <v>29</v>
      </c>
      <c r="E50" s="25" t="s">
        <v>215</v>
      </c>
      <c r="F50" s="25" t="s">
        <v>226</v>
      </c>
      <c r="G50" s="25" t="s">
        <v>46</v>
      </c>
      <c r="H50" s="27" t="s">
        <v>227</v>
      </c>
      <c r="I50" s="28">
        <v>42</v>
      </c>
      <c r="J50" s="28">
        <v>1680</v>
      </c>
      <c r="K50" s="24"/>
      <c r="L50" s="22"/>
      <c r="M50" s="22"/>
    </row>
    <row r="51" spans="1:13" s="55" customFormat="1">
      <c r="A51" s="21">
        <f>A50+1</f>
        <v>32</v>
      </c>
      <c r="B51" s="21"/>
      <c r="C51" s="26"/>
      <c r="D51" s="26"/>
      <c r="E51" s="25" t="s">
        <v>215</v>
      </c>
      <c r="F51" s="25" t="s">
        <v>228</v>
      </c>
      <c r="G51" s="25" t="s">
        <v>31</v>
      </c>
      <c r="H51" s="27" t="s">
        <v>229</v>
      </c>
      <c r="I51" s="28">
        <v>34</v>
      </c>
      <c r="J51" s="28">
        <v>601</v>
      </c>
      <c r="K51" s="24"/>
      <c r="L51" s="22"/>
      <c r="M51" s="22"/>
    </row>
    <row r="52" spans="1:13" s="55" customFormat="1">
      <c r="A52" s="21">
        <f t="shared" ref="A52" si="5">A51+1</f>
        <v>33</v>
      </c>
      <c r="B52" s="21"/>
      <c r="C52" s="26"/>
      <c r="D52" s="26"/>
      <c r="E52" s="25" t="s">
        <v>215</v>
      </c>
      <c r="F52" s="25" t="s">
        <v>230</v>
      </c>
      <c r="G52" s="25" t="s">
        <v>31</v>
      </c>
      <c r="H52" s="27" t="s">
        <v>231</v>
      </c>
      <c r="I52" s="28">
        <v>15</v>
      </c>
      <c r="J52" s="28">
        <v>362</v>
      </c>
      <c r="K52" s="24"/>
      <c r="L52" s="22"/>
      <c r="M52" s="22"/>
    </row>
    <row r="53" spans="1:13" s="55" customFormat="1">
      <c r="A53" s="21"/>
      <c r="B53" s="21"/>
      <c r="C53" s="21"/>
      <c r="D53" s="21"/>
      <c r="E53" s="21"/>
      <c r="F53" s="21"/>
      <c r="G53" s="21"/>
      <c r="H53" s="21"/>
      <c r="I53" s="24">
        <f>SUM(I50:I52)</f>
        <v>91</v>
      </c>
      <c r="J53" s="24">
        <f>SUM(J50:J52)</f>
        <v>2643</v>
      </c>
      <c r="K53" s="24">
        <v>2643</v>
      </c>
      <c r="L53" s="22">
        <v>2.33</v>
      </c>
      <c r="M53" s="22">
        <f>K53*L53</f>
        <v>6158.1900000000005</v>
      </c>
    </row>
    <row r="54" spans="1:13" s="55" customFormat="1">
      <c r="A54" s="21">
        <v>34</v>
      </c>
      <c r="B54" s="21">
        <v>13</v>
      </c>
      <c r="C54" s="26" t="s">
        <v>232</v>
      </c>
      <c r="D54" s="26" t="s">
        <v>29</v>
      </c>
      <c r="E54" s="25" t="s">
        <v>215</v>
      </c>
      <c r="F54" s="25" t="s">
        <v>233</v>
      </c>
      <c r="G54" s="25" t="s">
        <v>87</v>
      </c>
      <c r="H54" s="27" t="s">
        <v>234</v>
      </c>
      <c r="I54" s="28">
        <v>3</v>
      </c>
      <c r="J54" s="28">
        <v>54</v>
      </c>
      <c r="K54" s="24"/>
      <c r="L54" s="22"/>
      <c r="M54" s="22"/>
    </row>
    <row r="55" spans="1:13" s="55" customFormat="1">
      <c r="A55" s="21">
        <f>A54+1</f>
        <v>35</v>
      </c>
      <c r="B55" s="21"/>
      <c r="C55" s="26"/>
      <c r="D55" s="26"/>
      <c r="E55" s="25" t="s">
        <v>215</v>
      </c>
      <c r="F55" s="25" t="s">
        <v>235</v>
      </c>
      <c r="G55" s="25" t="s">
        <v>236</v>
      </c>
      <c r="H55" s="27" t="s">
        <v>237</v>
      </c>
      <c r="I55" s="28">
        <v>48</v>
      </c>
      <c r="J55" s="28">
        <v>820</v>
      </c>
      <c r="K55" s="24"/>
      <c r="L55" s="22"/>
      <c r="M55" s="22"/>
    </row>
    <row r="56" spans="1:13" s="55" customFormat="1">
      <c r="A56" s="21">
        <f t="shared" ref="A56:A57" si="6">A55+1</f>
        <v>36</v>
      </c>
      <c r="B56" s="21"/>
      <c r="C56" s="26"/>
      <c r="D56" s="26"/>
      <c r="E56" s="25" t="s">
        <v>215</v>
      </c>
      <c r="F56" s="25" t="s">
        <v>238</v>
      </c>
      <c r="G56" s="25" t="s">
        <v>34</v>
      </c>
      <c r="H56" s="27" t="s">
        <v>239</v>
      </c>
      <c r="I56" s="28">
        <v>12</v>
      </c>
      <c r="J56" s="28">
        <v>150</v>
      </c>
      <c r="K56" s="24"/>
      <c r="L56" s="22"/>
      <c r="M56" s="22"/>
    </row>
    <row r="57" spans="1:13" s="55" customFormat="1">
      <c r="A57" s="21">
        <f t="shared" si="6"/>
        <v>37</v>
      </c>
      <c r="B57" s="21"/>
      <c r="C57" s="26"/>
      <c r="D57" s="26"/>
      <c r="E57" s="25" t="s">
        <v>215</v>
      </c>
      <c r="F57" s="25" t="s">
        <v>240</v>
      </c>
      <c r="G57" s="25" t="s">
        <v>46</v>
      </c>
      <c r="H57" s="27" t="s">
        <v>241</v>
      </c>
      <c r="I57" s="28">
        <v>17</v>
      </c>
      <c r="J57" s="28">
        <v>204</v>
      </c>
      <c r="K57" s="24"/>
      <c r="L57" s="22"/>
      <c r="M57" s="22"/>
    </row>
    <row r="58" spans="1:13" s="55" customFormat="1">
      <c r="A58" s="21"/>
      <c r="B58" s="21"/>
      <c r="C58" s="21"/>
      <c r="D58" s="21"/>
      <c r="E58" s="21"/>
      <c r="F58" s="21"/>
      <c r="G58" s="21"/>
      <c r="H58" s="21"/>
      <c r="I58" s="24">
        <f>SUM(I54:I57)</f>
        <v>80</v>
      </c>
      <c r="J58" s="24">
        <f>SUM(J54:J57)</f>
        <v>1228</v>
      </c>
      <c r="K58" s="24">
        <v>1500</v>
      </c>
      <c r="L58" s="22">
        <v>2.33</v>
      </c>
      <c r="M58" s="22">
        <f>K58*L58</f>
        <v>3495</v>
      </c>
    </row>
    <row r="59" spans="1:13" s="55" customFormat="1" ht="30">
      <c r="A59" s="21">
        <v>38</v>
      </c>
      <c r="B59" s="21">
        <v>14</v>
      </c>
      <c r="C59" s="26" t="s">
        <v>242</v>
      </c>
      <c r="D59" s="26" t="s">
        <v>29</v>
      </c>
      <c r="E59" s="25" t="s">
        <v>215</v>
      </c>
      <c r="F59" s="25" t="s">
        <v>243</v>
      </c>
      <c r="G59" s="66" t="s">
        <v>244</v>
      </c>
      <c r="H59" s="67" t="s">
        <v>245</v>
      </c>
      <c r="I59" s="28">
        <v>138</v>
      </c>
      <c r="J59" s="28">
        <v>2973</v>
      </c>
      <c r="K59" s="24"/>
      <c r="L59" s="22"/>
      <c r="M59" s="22"/>
    </row>
    <row r="60" spans="1:13" s="55" customFormat="1">
      <c r="A60" s="21">
        <f>A59+1</f>
        <v>39</v>
      </c>
      <c r="B60" s="21"/>
      <c r="C60" s="26"/>
      <c r="D60" s="26"/>
      <c r="E60" s="25" t="s">
        <v>215</v>
      </c>
      <c r="F60" s="25" t="s">
        <v>246</v>
      </c>
      <c r="G60" s="25" t="s">
        <v>91</v>
      </c>
      <c r="H60" s="27" t="s">
        <v>247</v>
      </c>
      <c r="I60" s="28">
        <v>2</v>
      </c>
      <c r="J60" s="28">
        <v>11</v>
      </c>
      <c r="K60" s="24"/>
      <c r="L60" s="22"/>
      <c r="M60" s="22"/>
    </row>
    <row r="61" spans="1:13" s="55" customFormat="1">
      <c r="A61" s="21">
        <f t="shared" ref="A61:A62" si="7">A60+1</f>
        <v>40</v>
      </c>
      <c r="B61" s="21"/>
      <c r="C61" s="26"/>
      <c r="D61" s="26"/>
      <c r="E61" s="25" t="s">
        <v>215</v>
      </c>
      <c r="F61" s="25" t="s">
        <v>248</v>
      </c>
      <c r="G61" s="25" t="s">
        <v>117</v>
      </c>
      <c r="H61" s="27" t="s">
        <v>249</v>
      </c>
      <c r="I61" s="28">
        <v>5</v>
      </c>
      <c r="J61" s="28">
        <v>35</v>
      </c>
      <c r="K61" s="24"/>
      <c r="L61" s="22"/>
      <c r="M61" s="22"/>
    </row>
    <row r="62" spans="1:13" s="55" customFormat="1">
      <c r="A62" s="21">
        <f t="shared" si="7"/>
        <v>41</v>
      </c>
      <c r="B62" s="21"/>
      <c r="C62" s="26"/>
      <c r="D62" s="26"/>
      <c r="E62" s="25" t="s">
        <v>215</v>
      </c>
      <c r="F62" s="25" t="s">
        <v>250</v>
      </c>
      <c r="G62" s="25" t="s">
        <v>91</v>
      </c>
      <c r="H62" s="27" t="s">
        <v>251</v>
      </c>
      <c r="I62" s="28">
        <v>12</v>
      </c>
      <c r="J62" s="28">
        <v>94</v>
      </c>
      <c r="K62" s="24"/>
      <c r="L62" s="22"/>
      <c r="M62" s="22"/>
    </row>
    <row r="63" spans="1:13" s="55" customFormat="1">
      <c r="A63" s="21"/>
      <c r="B63" s="21"/>
      <c r="C63" s="21"/>
      <c r="D63" s="21"/>
      <c r="E63" s="21"/>
      <c r="F63" s="21"/>
      <c r="G63" s="21"/>
      <c r="H63" s="21"/>
      <c r="I63" s="24">
        <f>SUM(I59:I62)</f>
        <v>157</v>
      </c>
      <c r="J63" s="24">
        <f>SUM(J59:J62)</f>
        <v>3113</v>
      </c>
      <c r="K63" s="24">
        <v>3113</v>
      </c>
      <c r="L63" s="22">
        <v>2.33</v>
      </c>
      <c r="M63" s="22">
        <f>K63*L63</f>
        <v>7253.29</v>
      </c>
    </row>
    <row r="64" spans="1:13" s="55" customFormat="1">
      <c r="A64" s="21">
        <v>42</v>
      </c>
      <c r="B64" s="21">
        <v>15</v>
      </c>
      <c r="C64" s="26" t="s">
        <v>252</v>
      </c>
      <c r="D64" s="26" t="s">
        <v>29</v>
      </c>
      <c r="E64" s="25" t="s">
        <v>215</v>
      </c>
      <c r="F64" s="25" t="s">
        <v>253</v>
      </c>
      <c r="G64" s="25" t="s">
        <v>254</v>
      </c>
      <c r="H64" s="27" t="s">
        <v>255</v>
      </c>
      <c r="I64" s="28">
        <v>50</v>
      </c>
      <c r="J64" s="28">
        <v>1010</v>
      </c>
      <c r="K64" s="24"/>
      <c r="L64" s="22"/>
      <c r="M64" s="22"/>
    </row>
    <row r="65" spans="1:13" s="55" customFormat="1">
      <c r="A65" s="21"/>
      <c r="B65" s="21"/>
      <c r="C65" s="21"/>
      <c r="D65" s="21"/>
      <c r="E65" s="21"/>
      <c r="F65" s="21"/>
      <c r="G65" s="21"/>
      <c r="H65" s="21"/>
      <c r="I65" s="24">
        <v>50</v>
      </c>
      <c r="J65" s="24">
        <v>1010</v>
      </c>
      <c r="K65" s="24">
        <v>2500</v>
      </c>
      <c r="L65" s="22">
        <v>4.5</v>
      </c>
      <c r="M65" s="22">
        <f>K65*L65</f>
        <v>11250</v>
      </c>
    </row>
    <row r="66" spans="1:13" s="55" customFormat="1" ht="45">
      <c r="A66" s="21">
        <v>43</v>
      </c>
      <c r="B66" s="21">
        <v>16</v>
      </c>
      <c r="C66" s="26" t="s">
        <v>256</v>
      </c>
      <c r="D66" s="26" t="s">
        <v>29</v>
      </c>
      <c r="E66" s="25" t="s">
        <v>215</v>
      </c>
      <c r="F66" s="25" t="s">
        <v>257</v>
      </c>
      <c r="G66" s="25" t="s">
        <v>47</v>
      </c>
      <c r="H66" s="27" t="s">
        <v>258</v>
      </c>
      <c r="I66" s="28">
        <v>72</v>
      </c>
      <c r="J66" s="28">
        <v>1302</v>
      </c>
      <c r="K66" s="24"/>
      <c r="L66" s="22"/>
      <c r="M66" s="22"/>
    </row>
    <row r="67" spans="1:13" s="55" customFormat="1" ht="30">
      <c r="A67" s="21">
        <f>A66+1</f>
        <v>44</v>
      </c>
      <c r="B67" s="21"/>
      <c r="C67" s="26"/>
      <c r="D67" s="26"/>
      <c r="E67" s="25" t="s">
        <v>215</v>
      </c>
      <c r="F67" s="25" t="s">
        <v>259</v>
      </c>
      <c r="G67" s="25" t="s">
        <v>47</v>
      </c>
      <c r="H67" s="27" t="s">
        <v>260</v>
      </c>
      <c r="I67" s="28">
        <v>23</v>
      </c>
      <c r="J67" s="28">
        <v>269</v>
      </c>
      <c r="K67" s="24"/>
      <c r="L67" s="22"/>
      <c r="M67" s="22"/>
    </row>
    <row r="68" spans="1:13" s="55" customFormat="1">
      <c r="A68" s="21">
        <f>A67+1</f>
        <v>45</v>
      </c>
      <c r="B68" s="21"/>
      <c r="C68" s="21"/>
      <c r="D68" s="21"/>
      <c r="E68" s="25" t="s">
        <v>215</v>
      </c>
      <c r="F68" s="25" t="s">
        <v>261</v>
      </c>
      <c r="G68" s="25" t="s">
        <v>47</v>
      </c>
      <c r="H68" s="27" t="s">
        <v>262</v>
      </c>
      <c r="I68" s="28">
        <v>2</v>
      </c>
      <c r="J68" s="28">
        <v>100</v>
      </c>
      <c r="K68" s="24"/>
      <c r="L68" s="22"/>
      <c r="M68" s="22"/>
    </row>
    <row r="69" spans="1:13" s="55" customFormat="1">
      <c r="A69" s="21"/>
      <c r="B69" s="21"/>
      <c r="C69" s="21"/>
      <c r="D69" s="21"/>
      <c r="E69" s="21"/>
      <c r="F69" s="21"/>
      <c r="G69" s="21"/>
      <c r="H69" s="21"/>
      <c r="I69" s="24">
        <f>SUM(I66:I68)</f>
        <v>97</v>
      </c>
      <c r="J69" s="24">
        <f>SUM(J66:J68)</f>
        <v>1671</v>
      </c>
      <c r="K69" s="24">
        <v>2500</v>
      </c>
      <c r="L69" s="22">
        <v>2.33</v>
      </c>
      <c r="M69" s="22">
        <f>K69*L69</f>
        <v>5825</v>
      </c>
    </row>
    <row r="70" spans="1:13" s="55" customFormat="1">
      <c r="A70" s="21">
        <v>46</v>
      </c>
      <c r="B70" s="21">
        <v>17</v>
      </c>
      <c r="C70" s="26" t="s">
        <v>263</v>
      </c>
      <c r="D70" s="26" t="s">
        <v>29</v>
      </c>
      <c r="E70" s="25" t="s">
        <v>215</v>
      </c>
      <c r="F70" s="25" t="s">
        <v>264</v>
      </c>
      <c r="G70" s="25" t="s">
        <v>118</v>
      </c>
      <c r="H70" s="27" t="s">
        <v>265</v>
      </c>
      <c r="I70" s="28">
        <v>56</v>
      </c>
      <c r="J70" s="28">
        <v>833</v>
      </c>
      <c r="K70" s="24"/>
      <c r="L70" s="22"/>
      <c r="M70" s="22"/>
    </row>
    <row r="71" spans="1:13" s="55" customFormat="1">
      <c r="A71" s="21">
        <f>A70+1</f>
        <v>47</v>
      </c>
      <c r="B71" s="21"/>
      <c r="C71" s="26"/>
      <c r="D71" s="26"/>
      <c r="E71" s="25" t="s">
        <v>215</v>
      </c>
      <c r="F71" s="25" t="s">
        <v>266</v>
      </c>
      <c r="G71" s="25" t="s">
        <v>92</v>
      </c>
      <c r="H71" s="27" t="s">
        <v>267</v>
      </c>
      <c r="I71" s="28">
        <v>6</v>
      </c>
      <c r="J71" s="28">
        <v>96</v>
      </c>
      <c r="K71" s="24"/>
      <c r="L71" s="22"/>
      <c r="M71" s="22"/>
    </row>
    <row r="72" spans="1:13" s="55" customFormat="1">
      <c r="A72" s="21">
        <f t="shared" ref="A72:A75" si="8">A71+1</f>
        <v>48</v>
      </c>
      <c r="B72" s="21"/>
      <c r="C72" s="26"/>
      <c r="D72" s="26"/>
      <c r="E72" s="25" t="s">
        <v>215</v>
      </c>
      <c r="F72" s="25" t="s">
        <v>268</v>
      </c>
      <c r="G72" s="25" t="s">
        <v>269</v>
      </c>
      <c r="H72" s="27" t="s">
        <v>270</v>
      </c>
      <c r="I72" s="28">
        <v>17</v>
      </c>
      <c r="J72" s="28">
        <v>94</v>
      </c>
      <c r="K72" s="24"/>
      <c r="L72" s="22"/>
      <c r="M72" s="22"/>
    </row>
    <row r="73" spans="1:13" s="55" customFormat="1">
      <c r="A73" s="21">
        <f t="shared" si="8"/>
        <v>49</v>
      </c>
      <c r="B73" s="21"/>
      <c r="C73" s="26"/>
      <c r="D73" s="26"/>
      <c r="E73" s="25" t="s">
        <v>215</v>
      </c>
      <c r="F73" s="25" t="s">
        <v>271</v>
      </c>
      <c r="G73" s="25" t="s">
        <v>118</v>
      </c>
      <c r="H73" s="27" t="s">
        <v>272</v>
      </c>
      <c r="I73" s="28">
        <v>46</v>
      </c>
      <c r="J73" s="28">
        <v>449</v>
      </c>
      <c r="K73" s="24"/>
      <c r="L73" s="22"/>
      <c r="M73" s="22"/>
    </row>
    <row r="74" spans="1:13" s="55" customFormat="1">
      <c r="A74" s="21">
        <f t="shared" si="8"/>
        <v>50</v>
      </c>
      <c r="B74" s="21"/>
      <c r="C74" s="26"/>
      <c r="D74" s="26"/>
      <c r="E74" s="25" t="s">
        <v>215</v>
      </c>
      <c r="F74" s="25" t="s">
        <v>273</v>
      </c>
      <c r="G74" s="25" t="s">
        <v>118</v>
      </c>
      <c r="H74" s="27" t="s">
        <v>274</v>
      </c>
      <c r="I74" s="28">
        <v>36</v>
      </c>
      <c r="J74" s="28">
        <v>428</v>
      </c>
      <c r="K74" s="24"/>
      <c r="L74" s="22"/>
      <c r="M74" s="22"/>
    </row>
    <row r="75" spans="1:13" s="55" customFormat="1">
      <c r="A75" s="21">
        <f t="shared" si="8"/>
        <v>51</v>
      </c>
      <c r="B75" s="21"/>
      <c r="C75" s="26"/>
      <c r="D75" s="26"/>
      <c r="E75" s="25" t="s">
        <v>215</v>
      </c>
      <c r="F75" s="25" t="s">
        <v>275</v>
      </c>
      <c r="G75" s="65" t="s">
        <v>119</v>
      </c>
      <c r="H75" s="27" t="s">
        <v>276</v>
      </c>
      <c r="I75" s="28">
        <v>107</v>
      </c>
      <c r="J75" s="28">
        <v>1908</v>
      </c>
      <c r="K75" s="24"/>
      <c r="L75" s="22"/>
      <c r="M75" s="22"/>
    </row>
    <row r="76" spans="1:13" s="55" customFormat="1">
      <c r="A76" s="21"/>
      <c r="B76" s="21"/>
      <c r="C76" s="21"/>
      <c r="D76" s="21"/>
      <c r="E76" s="21"/>
      <c r="F76" s="21"/>
      <c r="G76" s="21"/>
      <c r="H76" s="21"/>
      <c r="I76" s="24">
        <f>SUM(I70:I75)</f>
        <v>268</v>
      </c>
      <c r="J76" s="24">
        <f>SUM(J70:J75)</f>
        <v>3808</v>
      </c>
      <c r="K76" s="24">
        <v>3808</v>
      </c>
      <c r="L76" s="22">
        <v>2.33</v>
      </c>
      <c r="M76" s="22">
        <f>K76*L76</f>
        <v>8872.64</v>
      </c>
    </row>
    <row r="77" spans="1:13" s="55" customFormat="1">
      <c r="A77" s="21">
        <v>52</v>
      </c>
      <c r="B77" s="21">
        <v>18</v>
      </c>
      <c r="C77" s="26" t="s">
        <v>277</v>
      </c>
      <c r="D77" s="26" t="s">
        <v>29</v>
      </c>
      <c r="E77" s="25" t="s">
        <v>215</v>
      </c>
      <c r="F77" s="25" t="s">
        <v>278</v>
      </c>
      <c r="G77" s="25" t="s">
        <v>57</v>
      </c>
      <c r="H77" s="27" t="s">
        <v>279</v>
      </c>
      <c r="I77" s="28">
        <v>2</v>
      </c>
      <c r="J77" s="28">
        <v>10</v>
      </c>
      <c r="K77" s="24"/>
      <c r="L77" s="22"/>
      <c r="M77" s="22"/>
    </row>
    <row r="78" spans="1:13" s="55" customFormat="1">
      <c r="A78" s="21">
        <f>A77+1</f>
        <v>53</v>
      </c>
      <c r="B78" s="21"/>
      <c r="C78" s="26"/>
      <c r="D78" s="26"/>
      <c r="E78" s="25" t="s">
        <v>215</v>
      </c>
      <c r="F78" s="25" t="s">
        <v>280</v>
      </c>
      <c r="G78" s="25" t="s">
        <v>36</v>
      </c>
      <c r="H78" s="27" t="s">
        <v>281</v>
      </c>
      <c r="I78" s="28">
        <v>21</v>
      </c>
      <c r="J78" s="28">
        <v>338</v>
      </c>
      <c r="K78" s="24"/>
      <c r="L78" s="22"/>
      <c r="M78" s="22"/>
    </row>
    <row r="79" spans="1:13" s="55" customFormat="1">
      <c r="A79" s="21">
        <f t="shared" ref="A79:A81" si="9">A78+1</f>
        <v>54</v>
      </c>
      <c r="B79" s="21"/>
      <c r="C79" s="26"/>
      <c r="D79" s="26"/>
      <c r="E79" s="25" t="s">
        <v>215</v>
      </c>
      <c r="F79" s="25" t="s">
        <v>282</v>
      </c>
      <c r="G79" s="25" t="s">
        <v>36</v>
      </c>
      <c r="H79" s="27" t="s">
        <v>283</v>
      </c>
      <c r="I79" s="28">
        <v>17</v>
      </c>
      <c r="J79" s="28">
        <v>256</v>
      </c>
      <c r="K79" s="24"/>
      <c r="L79" s="22"/>
      <c r="M79" s="22"/>
    </row>
    <row r="80" spans="1:13" s="55" customFormat="1">
      <c r="A80" s="21">
        <f t="shared" si="9"/>
        <v>55</v>
      </c>
      <c r="B80" s="21"/>
      <c r="C80" s="26"/>
      <c r="D80" s="26"/>
      <c r="E80" s="25" t="s">
        <v>215</v>
      </c>
      <c r="F80" s="25" t="s">
        <v>284</v>
      </c>
      <c r="G80" s="25" t="s">
        <v>285</v>
      </c>
      <c r="H80" s="27" t="s">
        <v>286</v>
      </c>
      <c r="I80" s="28">
        <v>31</v>
      </c>
      <c r="J80" s="28">
        <v>197</v>
      </c>
      <c r="K80" s="24"/>
      <c r="L80" s="22"/>
      <c r="M80" s="22"/>
    </row>
    <row r="81" spans="1:13" s="55" customFormat="1">
      <c r="A81" s="21">
        <f t="shared" si="9"/>
        <v>56</v>
      </c>
      <c r="B81" s="21"/>
      <c r="C81" s="21"/>
      <c r="D81" s="21"/>
      <c r="E81" s="25" t="s">
        <v>215</v>
      </c>
      <c r="F81" s="25" t="s">
        <v>287</v>
      </c>
      <c r="G81" s="25" t="s">
        <v>57</v>
      </c>
      <c r="H81" s="73">
        <v>44935</v>
      </c>
      <c r="I81" s="74">
        <v>8</v>
      </c>
      <c r="J81" s="74">
        <v>1672</v>
      </c>
      <c r="K81" s="24"/>
      <c r="L81" s="22"/>
      <c r="M81" s="22"/>
    </row>
    <row r="82" spans="1:13" s="55" customFormat="1">
      <c r="A82" s="21"/>
      <c r="B82" s="21"/>
      <c r="C82" s="21"/>
      <c r="D82" s="21"/>
      <c r="E82" s="21"/>
      <c r="F82" s="21"/>
      <c r="G82" s="21"/>
      <c r="H82" s="21"/>
      <c r="I82" s="24">
        <f>SUM(I77:I81)</f>
        <v>79</v>
      </c>
      <c r="J82" s="24">
        <f>SUM(J77:J81)</f>
        <v>2473</v>
      </c>
      <c r="K82" s="24">
        <v>2500</v>
      </c>
      <c r="L82" s="22">
        <v>2.33</v>
      </c>
      <c r="M82" s="22">
        <f>K82*L82</f>
        <v>5825</v>
      </c>
    </row>
    <row r="83" spans="1:13" s="55" customFormat="1">
      <c r="A83" s="21">
        <v>57</v>
      </c>
      <c r="B83" s="21">
        <v>19</v>
      </c>
      <c r="C83" s="26" t="s">
        <v>288</v>
      </c>
      <c r="D83" s="29" t="s">
        <v>49</v>
      </c>
      <c r="E83" s="25" t="s">
        <v>215</v>
      </c>
      <c r="F83" s="25" t="s">
        <v>289</v>
      </c>
      <c r="G83" s="65" t="s">
        <v>134</v>
      </c>
      <c r="H83" s="27" t="s">
        <v>290</v>
      </c>
      <c r="I83" s="28">
        <v>51</v>
      </c>
      <c r="J83" s="28">
        <v>1080</v>
      </c>
      <c r="K83" s="24"/>
      <c r="L83" s="22"/>
      <c r="M83" s="22"/>
    </row>
    <row r="84" spans="1:13" s="55" customFormat="1">
      <c r="A84" s="21">
        <f>A83+1</f>
        <v>58</v>
      </c>
      <c r="B84" s="21"/>
      <c r="C84" s="26"/>
      <c r="D84" s="26"/>
      <c r="E84" s="25" t="s">
        <v>215</v>
      </c>
      <c r="F84" s="25" t="s">
        <v>291</v>
      </c>
      <c r="G84" s="25" t="s">
        <v>107</v>
      </c>
      <c r="H84" s="27" t="s">
        <v>292</v>
      </c>
      <c r="I84" s="28">
        <v>69</v>
      </c>
      <c r="J84" s="28">
        <v>796</v>
      </c>
      <c r="K84" s="24"/>
      <c r="L84" s="22"/>
      <c r="M84" s="22"/>
    </row>
    <row r="85" spans="1:13" s="55" customFormat="1">
      <c r="A85" s="21">
        <f t="shared" ref="A85:A86" si="10">A84+1</f>
        <v>59</v>
      </c>
      <c r="B85" s="21"/>
      <c r="C85" s="26"/>
      <c r="D85" s="26"/>
      <c r="E85" s="25" t="s">
        <v>215</v>
      </c>
      <c r="F85" s="25" t="s">
        <v>293</v>
      </c>
      <c r="G85" s="65" t="s">
        <v>294</v>
      </c>
      <c r="H85" s="27" t="s">
        <v>295</v>
      </c>
      <c r="I85" s="28">
        <v>15</v>
      </c>
      <c r="J85" s="28">
        <v>223</v>
      </c>
      <c r="K85" s="24"/>
      <c r="L85" s="22"/>
      <c r="M85" s="22"/>
    </row>
    <row r="86" spans="1:13" s="55" customFormat="1">
      <c r="A86" s="21">
        <f t="shared" si="10"/>
        <v>60</v>
      </c>
      <c r="B86" s="21"/>
      <c r="C86" s="26"/>
      <c r="D86" s="26"/>
      <c r="E86" s="25" t="s">
        <v>215</v>
      </c>
      <c r="F86" s="25" t="s">
        <v>296</v>
      </c>
      <c r="G86" s="25" t="s">
        <v>50</v>
      </c>
      <c r="H86" s="27" t="s">
        <v>297</v>
      </c>
      <c r="I86" s="28">
        <v>69</v>
      </c>
      <c r="J86" s="28">
        <v>1152</v>
      </c>
      <c r="K86" s="24"/>
      <c r="L86" s="22"/>
      <c r="M86" s="22"/>
    </row>
    <row r="87" spans="1:13" s="55" customFormat="1">
      <c r="A87" s="21"/>
      <c r="B87" s="21"/>
      <c r="C87" s="21"/>
      <c r="D87" s="21"/>
      <c r="E87" s="21"/>
      <c r="F87" s="21"/>
      <c r="G87" s="21"/>
      <c r="H87" s="21"/>
      <c r="I87" s="24">
        <f>SUM(I83:I86)</f>
        <v>204</v>
      </c>
      <c r="J87" s="24">
        <f>SUM(J83:J86)</f>
        <v>3251</v>
      </c>
      <c r="K87" s="24">
        <v>3251</v>
      </c>
      <c r="L87" s="22">
        <v>4.5</v>
      </c>
      <c r="M87" s="22">
        <f>K87*L87</f>
        <v>14629.5</v>
      </c>
    </row>
    <row r="88" spans="1:13" s="55" customFormat="1">
      <c r="A88" s="21">
        <v>61</v>
      </c>
      <c r="B88" s="21">
        <v>20</v>
      </c>
      <c r="C88" s="26" t="s">
        <v>298</v>
      </c>
      <c r="D88" s="29" t="s">
        <v>29</v>
      </c>
      <c r="E88" s="25" t="s">
        <v>215</v>
      </c>
      <c r="F88" s="25" t="s">
        <v>299</v>
      </c>
      <c r="G88" s="25" t="s">
        <v>90</v>
      </c>
      <c r="H88" s="27" t="s">
        <v>300</v>
      </c>
      <c r="I88" s="28">
        <v>12</v>
      </c>
      <c r="J88" s="28">
        <v>339</v>
      </c>
      <c r="K88" s="24"/>
      <c r="L88" s="22"/>
      <c r="M88" s="22"/>
    </row>
    <row r="89" spans="1:13" s="55" customFormat="1">
      <c r="A89" s="21">
        <f>A88+1</f>
        <v>62</v>
      </c>
      <c r="B89" s="21"/>
      <c r="C89" s="26"/>
      <c r="D89" s="26"/>
      <c r="E89" s="25" t="s">
        <v>215</v>
      </c>
      <c r="F89" s="25" t="s">
        <v>301</v>
      </c>
      <c r="G89" s="25" t="s">
        <v>126</v>
      </c>
      <c r="H89" s="27" t="s">
        <v>302</v>
      </c>
      <c r="I89" s="28">
        <v>6</v>
      </c>
      <c r="J89" s="28">
        <v>159</v>
      </c>
      <c r="K89" s="24"/>
      <c r="L89" s="22"/>
      <c r="M89" s="22"/>
    </row>
    <row r="90" spans="1:13" s="55" customFormat="1">
      <c r="A90" s="21">
        <f t="shared" ref="A90:A91" si="11">A89+1</f>
        <v>63</v>
      </c>
      <c r="B90" s="21"/>
      <c r="C90" s="26"/>
      <c r="D90" s="26"/>
      <c r="E90" s="25" t="s">
        <v>215</v>
      </c>
      <c r="F90" s="25" t="s">
        <v>303</v>
      </c>
      <c r="G90" s="25" t="s">
        <v>90</v>
      </c>
      <c r="H90" s="27" t="s">
        <v>304</v>
      </c>
      <c r="I90" s="28">
        <v>2</v>
      </c>
      <c r="J90" s="28">
        <v>5</v>
      </c>
      <c r="K90" s="24"/>
      <c r="L90" s="22"/>
      <c r="M90" s="22"/>
    </row>
    <row r="91" spans="1:13" s="55" customFormat="1" ht="30">
      <c r="A91" s="21">
        <f t="shared" si="11"/>
        <v>64</v>
      </c>
      <c r="B91" s="21"/>
      <c r="C91" s="26"/>
      <c r="D91" s="26"/>
      <c r="E91" s="25" t="s">
        <v>215</v>
      </c>
      <c r="F91" s="25" t="s">
        <v>305</v>
      </c>
      <c r="G91" s="25" t="s">
        <v>126</v>
      </c>
      <c r="H91" s="67" t="s">
        <v>306</v>
      </c>
      <c r="I91" s="28">
        <v>30</v>
      </c>
      <c r="J91" s="28">
        <v>607</v>
      </c>
      <c r="K91" s="24"/>
      <c r="L91" s="22"/>
      <c r="M91" s="22"/>
    </row>
    <row r="92" spans="1:13" s="55" customFormat="1">
      <c r="A92" s="21"/>
      <c r="B92" s="21"/>
      <c r="C92" s="21"/>
      <c r="D92" s="21"/>
      <c r="E92" s="21"/>
      <c r="F92" s="21"/>
      <c r="G92" s="21"/>
      <c r="H92" s="21"/>
      <c r="I92" s="24">
        <f>SUM(I88:I91)</f>
        <v>50</v>
      </c>
      <c r="J92" s="24">
        <f>SUM(J88:J91)</f>
        <v>1110</v>
      </c>
      <c r="K92" s="24">
        <v>1500</v>
      </c>
      <c r="L92" s="22">
        <v>2.33</v>
      </c>
      <c r="M92" s="22">
        <f>K92*L92</f>
        <v>3495</v>
      </c>
    </row>
    <row r="93" spans="1:13" s="55" customFormat="1" ht="30">
      <c r="A93" s="21">
        <v>65</v>
      </c>
      <c r="B93" s="21">
        <v>21</v>
      </c>
      <c r="C93" s="26" t="s">
        <v>307</v>
      </c>
      <c r="D93" s="29" t="s">
        <v>29</v>
      </c>
      <c r="E93" s="25" t="s">
        <v>215</v>
      </c>
      <c r="F93" s="25" t="s">
        <v>308</v>
      </c>
      <c r="G93" s="67" t="s">
        <v>1146</v>
      </c>
      <c r="H93" s="27" t="s">
        <v>309</v>
      </c>
      <c r="I93" s="28">
        <v>21</v>
      </c>
      <c r="J93" s="28">
        <v>278</v>
      </c>
      <c r="K93" s="24"/>
      <c r="L93" s="22"/>
      <c r="M93" s="22"/>
    </row>
    <row r="94" spans="1:13" s="55" customFormat="1">
      <c r="A94" s="21">
        <f>A93+1</f>
        <v>66</v>
      </c>
      <c r="B94" s="21"/>
      <c r="C94" s="26"/>
      <c r="D94" s="26"/>
      <c r="E94" s="25" t="s">
        <v>215</v>
      </c>
      <c r="F94" s="25" t="s">
        <v>310</v>
      </c>
      <c r="G94" s="25" t="s">
        <v>177</v>
      </c>
      <c r="H94" s="27" t="s">
        <v>311</v>
      </c>
      <c r="I94" s="28">
        <v>5</v>
      </c>
      <c r="J94" s="28">
        <v>1045</v>
      </c>
      <c r="K94" s="24"/>
      <c r="L94" s="22"/>
      <c r="M94" s="22"/>
    </row>
    <row r="95" spans="1:13" s="55" customFormat="1">
      <c r="A95" s="21"/>
      <c r="B95" s="21"/>
      <c r="C95" s="21"/>
      <c r="D95" s="21"/>
      <c r="E95" s="21"/>
      <c r="F95" s="21"/>
      <c r="G95" s="21"/>
      <c r="H95" s="21"/>
      <c r="I95" s="24">
        <f>SUM(I93:I94)</f>
        <v>26</v>
      </c>
      <c r="J95" s="24">
        <f>SUM(J93:J94)</f>
        <v>1323</v>
      </c>
      <c r="K95" s="24">
        <v>1500</v>
      </c>
      <c r="L95" s="22">
        <v>2.33</v>
      </c>
      <c r="M95" s="22">
        <f>K95*L95</f>
        <v>3495</v>
      </c>
    </row>
    <row r="96" spans="1:13" s="55" customFormat="1">
      <c r="A96" s="21">
        <v>67</v>
      </c>
      <c r="B96" s="21">
        <v>22</v>
      </c>
      <c r="C96" s="26" t="s">
        <v>312</v>
      </c>
      <c r="D96" s="29" t="s">
        <v>29</v>
      </c>
      <c r="E96" s="25" t="s">
        <v>215</v>
      </c>
      <c r="F96" s="25" t="s">
        <v>313</v>
      </c>
      <c r="G96" s="25" t="s">
        <v>51</v>
      </c>
      <c r="H96" s="27" t="s">
        <v>314</v>
      </c>
      <c r="I96" s="28">
        <v>4</v>
      </c>
      <c r="J96" s="28">
        <v>89</v>
      </c>
      <c r="K96" s="24"/>
      <c r="L96" s="22"/>
      <c r="M96" s="22"/>
    </row>
    <row r="97" spans="1:13" s="55" customFormat="1" ht="30">
      <c r="A97" s="21">
        <f>A96+1</f>
        <v>68</v>
      </c>
      <c r="B97" s="21"/>
      <c r="C97" s="26"/>
      <c r="D97" s="26"/>
      <c r="E97" s="25" t="s">
        <v>215</v>
      </c>
      <c r="F97" s="25" t="s">
        <v>315</v>
      </c>
      <c r="G97" s="25" t="s">
        <v>51</v>
      </c>
      <c r="H97" s="67" t="s">
        <v>316</v>
      </c>
      <c r="I97" s="28">
        <v>60</v>
      </c>
      <c r="J97" s="28">
        <v>1357</v>
      </c>
      <c r="K97" s="24"/>
      <c r="L97" s="22"/>
      <c r="M97" s="22"/>
    </row>
    <row r="98" spans="1:13" s="55" customFormat="1">
      <c r="A98" s="21"/>
      <c r="B98" s="21"/>
      <c r="C98" s="21"/>
      <c r="D98" s="21"/>
      <c r="E98" s="21"/>
      <c r="F98" s="21"/>
      <c r="G98" s="21"/>
      <c r="H98" s="21"/>
      <c r="I98" s="24">
        <f>SUM(I96:I97)</f>
        <v>64</v>
      </c>
      <c r="J98" s="24">
        <f>SUM(J96:J97)</f>
        <v>1446</v>
      </c>
      <c r="K98" s="24">
        <v>1500</v>
      </c>
      <c r="L98" s="22">
        <v>2.33</v>
      </c>
      <c r="M98" s="22">
        <f>K98*L98</f>
        <v>3495</v>
      </c>
    </row>
    <row r="99" spans="1:13" s="55" customFormat="1">
      <c r="A99" s="21">
        <v>69</v>
      </c>
      <c r="B99" s="21">
        <v>23</v>
      </c>
      <c r="C99" s="26" t="s">
        <v>317</v>
      </c>
      <c r="D99" s="29" t="s">
        <v>29</v>
      </c>
      <c r="E99" s="25" t="s">
        <v>215</v>
      </c>
      <c r="F99" s="25" t="s">
        <v>318</v>
      </c>
      <c r="G99" s="25" t="s">
        <v>86</v>
      </c>
      <c r="H99" s="27" t="s">
        <v>319</v>
      </c>
      <c r="I99" s="28">
        <v>11</v>
      </c>
      <c r="J99" s="28">
        <v>166</v>
      </c>
      <c r="K99" s="24"/>
      <c r="L99" s="22"/>
      <c r="M99" s="22"/>
    </row>
    <row r="100" spans="1:13" s="55" customFormat="1">
      <c r="A100" s="21">
        <f>A99+1</f>
        <v>70</v>
      </c>
      <c r="B100" s="21"/>
      <c r="C100" s="26"/>
      <c r="D100" s="26"/>
      <c r="E100" s="25" t="s">
        <v>215</v>
      </c>
      <c r="F100" s="25" t="s">
        <v>320</v>
      </c>
      <c r="G100" s="25" t="s">
        <v>94</v>
      </c>
      <c r="H100" s="27" t="s">
        <v>321</v>
      </c>
      <c r="I100" s="28">
        <v>29</v>
      </c>
      <c r="J100" s="28">
        <v>268</v>
      </c>
      <c r="K100" s="24"/>
      <c r="L100" s="22"/>
      <c r="M100" s="22"/>
    </row>
    <row r="101" spans="1:13" s="55" customFormat="1">
      <c r="A101" s="21">
        <f t="shared" ref="A101:A104" si="12">A100+1</f>
        <v>71</v>
      </c>
      <c r="B101" s="21"/>
      <c r="C101" s="26"/>
      <c r="D101" s="26"/>
      <c r="E101" s="25" t="s">
        <v>215</v>
      </c>
      <c r="F101" s="25" t="s">
        <v>322</v>
      </c>
      <c r="G101" s="25" t="s">
        <v>323</v>
      </c>
      <c r="H101" s="27" t="s">
        <v>324</v>
      </c>
      <c r="I101" s="28">
        <v>30</v>
      </c>
      <c r="J101" s="28">
        <v>608</v>
      </c>
      <c r="K101" s="24"/>
      <c r="L101" s="22"/>
      <c r="M101" s="22"/>
    </row>
    <row r="102" spans="1:13" s="55" customFormat="1">
      <c r="A102" s="21">
        <f t="shared" si="12"/>
        <v>72</v>
      </c>
      <c r="B102" s="21"/>
      <c r="C102" s="26"/>
      <c r="D102" s="26"/>
      <c r="E102" s="25" t="s">
        <v>215</v>
      </c>
      <c r="F102" s="25" t="s">
        <v>325</v>
      </c>
      <c r="G102" s="25" t="s">
        <v>108</v>
      </c>
      <c r="H102" s="27" t="s">
        <v>326</v>
      </c>
      <c r="I102" s="28">
        <v>52</v>
      </c>
      <c r="J102" s="28">
        <v>270</v>
      </c>
      <c r="K102" s="24"/>
      <c r="L102" s="22"/>
      <c r="M102" s="22"/>
    </row>
    <row r="103" spans="1:13" s="55" customFormat="1" ht="30">
      <c r="A103" s="21">
        <f t="shared" si="12"/>
        <v>73</v>
      </c>
      <c r="B103" s="21"/>
      <c r="C103" s="26"/>
      <c r="D103" s="26"/>
      <c r="E103" s="25" t="s">
        <v>215</v>
      </c>
      <c r="F103" s="25" t="s">
        <v>327</v>
      </c>
      <c r="G103" s="25" t="s">
        <v>69</v>
      </c>
      <c r="H103" s="27" t="s">
        <v>328</v>
      </c>
      <c r="I103" s="28">
        <v>38</v>
      </c>
      <c r="J103" s="28">
        <v>829</v>
      </c>
      <c r="K103" s="24"/>
      <c r="L103" s="22"/>
      <c r="M103" s="22"/>
    </row>
    <row r="104" spans="1:13" s="55" customFormat="1">
      <c r="A104" s="21">
        <f t="shared" si="12"/>
        <v>74</v>
      </c>
      <c r="B104" s="21"/>
      <c r="C104" s="26"/>
      <c r="D104" s="26"/>
      <c r="E104" s="25" t="s">
        <v>215</v>
      </c>
      <c r="F104" s="25" t="s">
        <v>329</v>
      </c>
      <c r="G104" s="25" t="s">
        <v>42</v>
      </c>
      <c r="H104" s="27" t="s">
        <v>330</v>
      </c>
      <c r="I104" s="28">
        <v>18</v>
      </c>
      <c r="J104" s="28">
        <v>244</v>
      </c>
      <c r="K104" s="24"/>
      <c r="L104" s="22"/>
      <c r="M104" s="22"/>
    </row>
    <row r="105" spans="1:13" s="55" customFormat="1">
      <c r="A105" s="21"/>
      <c r="B105" s="21"/>
      <c r="C105" s="21"/>
      <c r="D105" s="21"/>
      <c r="E105" s="21"/>
      <c r="F105" s="21"/>
      <c r="G105" s="21"/>
      <c r="H105" s="21"/>
      <c r="I105" s="24">
        <f>SUM(I99:I104)</f>
        <v>178</v>
      </c>
      <c r="J105" s="24">
        <f>SUM(J99:J104)</f>
        <v>2385</v>
      </c>
      <c r="K105" s="24">
        <v>2500</v>
      </c>
      <c r="L105" s="22">
        <v>2.33</v>
      </c>
      <c r="M105" s="22">
        <f>K105*L105</f>
        <v>5825</v>
      </c>
    </row>
    <row r="106" spans="1:13" s="55" customFormat="1">
      <c r="A106" s="21">
        <v>75</v>
      </c>
      <c r="B106" s="21">
        <v>24</v>
      </c>
      <c r="C106" s="26" t="s">
        <v>331</v>
      </c>
      <c r="D106" s="29" t="s">
        <v>29</v>
      </c>
      <c r="E106" s="25" t="s">
        <v>215</v>
      </c>
      <c r="F106" s="25" t="s">
        <v>332</v>
      </c>
      <c r="G106" s="25" t="s">
        <v>109</v>
      </c>
      <c r="H106" s="27" t="s">
        <v>333</v>
      </c>
      <c r="I106" s="28">
        <v>73</v>
      </c>
      <c r="J106" s="28">
        <v>1082</v>
      </c>
      <c r="K106" s="24"/>
      <c r="L106" s="22"/>
      <c r="M106" s="22"/>
    </row>
    <row r="107" spans="1:13" s="55" customFormat="1">
      <c r="A107" s="21">
        <f>A106+1</f>
        <v>76</v>
      </c>
      <c r="B107" s="21"/>
      <c r="C107" s="26"/>
      <c r="D107" s="26"/>
      <c r="E107" s="25" t="s">
        <v>215</v>
      </c>
      <c r="F107" s="25" t="s">
        <v>334</v>
      </c>
      <c r="G107" s="25" t="s">
        <v>53</v>
      </c>
      <c r="H107" s="27" t="s">
        <v>335</v>
      </c>
      <c r="I107" s="28">
        <v>19</v>
      </c>
      <c r="J107" s="28">
        <v>325</v>
      </c>
      <c r="K107" s="24"/>
      <c r="L107" s="22"/>
      <c r="M107" s="22"/>
    </row>
    <row r="108" spans="1:13" s="55" customFormat="1">
      <c r="A108" s="21">
        <f t="shared" ref="A108:A109" si="13">A107+1</f>
        <v>77</v>
      </c>
      <c r="B108" s="21"/>
      <c r="C108" s="26"/>
      <c r="D108" s="26"/>
      <c r="E108" s="25" t="s">
        <v>215</v>
      </c>
      <c r="F108" s="25" t="s">
        <v>336</v>
      </c>
      <c r="G108" s="25" t="s">
        <v>53</v>
      </c>
      <c r="H108" s="27" t="s">
        <v>337</v>
      </c>
      <c r="I108" s="28">
        <v>40</v>
      </c>
      <c r="J108" s="28">
        <v>1007</v>
      </c>
      <c r="K108" s="24"/>
      <c r="L108" s="22"/>
      <c r="M108" s="22"/>
    </row>
    <row r="109" spans="1:13" s="55" customFormat="1">
      <c r="A109" s="21">
        <f t="shared" si="13"/>
        <v>78</v>
      </c>
      <c r="B109" s="21"/>
      <c r="C109" s="21"/>
      <c r="D109" s="21"/>
      <c r="E109" s="25" t="s">
        <v>125</v>
      </c>
      <c r="F109" s="25" t="s">
        <v>128</v>
      </c>
      <c r="G109" s="66" t="s">
        <v>40</v>
      </c>
      <c r="H109" s="27" t="s">
        <v>129</v>
      </c>
      <c r="I109" s="28">
        <v>9</v>
      </c>
      <c r="J109" s="28">
        <v>146</v>
      </c>
      <c r="K109" s="24"/>
      <c r="L109" s="22"/>
      <c r="M109" s="22"/>
    </row>
    <row r="110" spans="1:13" s="55" customFormat="1">
      <c r="A110" s="21"/>
      <c r="B110" s="21"/>
      <c r="C110" s="21"/>
      <c r="D110" s="21"/>
      <c r="E110" s="21"/>
      <c r="F110" s="21"/>
      <c r="G110" s="21"/>
      <c r="H110" s="21"/>
      <c r="I110" s="24">
        <f>SUM(I106:I109)</f>
        <v>141</v>
      </c>
      <c r="J110" s="24">
        <f>SUM(J106:J109)</f>
        <v>2560</v>
      </c>
      <c r="K110" s="24">
        <v>2560</v>
      </c>
      <c r="L110" s="22">
        <v>2.33</v>
      </c>
      <c r="M110" s="22">
        <f>K110*L110</f>
        <v>5964.8</v>
      </c>
    </row>
    <row r="111" spans="1:13" s="55" customFormat="1">
      <c r="A111" s="21">
        <v>79</v>
      </c>
      <c r="B111" s="21">
        <v>25</v>
      </c>
      <c r="C111" s="26" t="s">
        <v>338</v>
      </c>
      <c r="D111" s="29" t="s">
        <v>29</v>
      </c>
      <c r="E111" s="25" t="s">
        <v>215</v>
      </c>
      <c r="F111" s="25" t="s">
        <v>339</v>
      </c>
      <c r="G111" s="25" t="s">
        <v>95</v>
      </c>
      <c r="H111" s="27" t="s">
        <v>340</v>
      </c>
      <c r="I111" s="28">
        <v>69</v>
      </c>
      <c r="J111" s="28">
        <v>1328</v>
      </c>
      <c r="K111" s="24"/>
      <c r="L111" s="22"/>
      <c r="M111" s="22"/>
    </row>
    <row r="112" spans="1:13" s="55" customFormat="1">
      <c r="A112" s="21">
        <f>A111+1</f>
        <v>80</v>
      </c>
      <c r="B112" s="21"/>
      <c r="C112" s="26"/>
      <c r="D112" s="26"/>
      <c r="E112" s="25" t="s">
        <v>215</v>
      </c>
      <c r="F112" s="25" t="s">
        <v>341</v>
      </c>
      <c r="G112" s="25" t="s">
        <v>74</v>
      </c>
      <c r="H112" s="27" t="s">
        <v>342</v>
      </c>
      <c r="I112" s="28">
        <v>17</v>
      </c>
      <c r="J112" s="28">
        <v>230</v>
      </c>
      <c r="K112" s="24"/>
      <c r="L112" s="22"/>
      <c r="M112" s="22"/>
    </row>
    <row r="113" spans="1:13" s="55" customFormat="1">
      <c r="A113" s="21">
        <f t="shared" ref="A113:A116" si="14">A112+1</f>
        <v>81</v>
      </c>
      <c r="B113" s="21"/>
      <c r="C113" s="26"/>
      <c r="D113" s="26"/>
      <c r="E113" s="25" t="s">
        <v>215</v>
      </c>
      <c r="F113" s="25" t="s">
        <v>343</v>
      </c>
      <c r="G113" s="25" t="s">
        <v>44</v>
      </c>
      <c r="H113" s="27" t="s">
        <v>344</v>
      </c>
      <c r="I113" s="28">
        <v>17</v>
      </c>
      <c r="J113" s="28">
        <v>275</v>
      </c>
      <c r="K113" s="24"/>
      <c r="L113" s="22"/>
      <c r="M113" s="22"/>
    </row>
    <row r="114" spans="1:13" s="55" customFormat="1">
      <c r="A114" s="21">
        <f t="shared" si="14"/>
        <v>82</v>
      </c>
      <c r="B114" s="21"/>
      <c r="C114" s="26"/>
      <c r="D114" s="26"/>
      <c r="E114" s="25" t="s">
        <v>215</v>
      </c>
      <c r="F114" s="25" t="s">
        <v>345</v>
      </c>
      <c r="G114" s="25" t="s">
        <v>79</v>
      </c>
      <c r="H114" s="27" t="s">
        <v>346</v>
      </c>
      <c r="I114" s="28">
        <v>50</v>
      </c>
      <c r="J114" s="28">
        <v>752</v>
      </c>
      <c r="K114" s="24"/>
      <c r="L114" s="22"/>
      <c r="M114" s="22"/>
    </row>
    <row r="115" spans="1:13" s="55" customFormat="1">
      <c r="A115" s="21">
        <f t="shared" si="14"/>
        <v>83</v>
      </c>
      <c r="B115" s="21"/>
      <c r="C115" s="26"/>
      <c r="D115" s="26"/>
      <c r="E115" s="25" t="s">
        <v>215</v>
      </c>
      <c r="F115" s="25" t="s">
        <v>347</v>
      </c>
      <c r="G115" s="66" t="s">
        <v>348</v>
      </c>
      <c r="H115" s="27" t="s">
        <v>349</v>
      </c>
      <c r="I115" s="28">
        <v>7</v>
      </c>
      <c r="J115" s="28">
        <v>80</v>
      </c>
      <c r="K115" s="24"/>
      <c r="L115" s="22"/>
      <c r="M115" s="22"/>
    </row>
    <row r="116" spans="1:13" s="55" customFormat="1">
      <c r="A116" s="21">
        <f t="shared" si="14"/>
        <v>84</v>
      </c>
      <c r="B116" s="21"/>
      <c r="C116" s="26"/>
      <c r="D116" s="26"/>
      <c r="E116" s="25" t="s">
        <v>215</v>
      </c>
      <c r="F116" s="25" t="s">
        <v>350</v>
      </c>
      <c r="G116" s="25" t="s">
        <v>351</v>
      </c>
      <c r="H116" s="27" t="s">
        <v>352</v>
      </c>
      <c r="I116" s="28">
        <v>21</v>
      </c>
      <c r="J116" s="28">
        <v>324</v>
      </c>
      <c r="K116" s="24"/>
      <c r="L116" s="22"/>
      <c r="M116" s="22"/>
    </row>
    <row r="117" spans="1:13" s="55" customFormat="1">
      <c r="A117" s="21"/>
      <c r="B117" s="21"/>
      <c r="C117" s="21"/>
      <c r="D117" s="21"/>
      <c r="E117" s="21"/>
      <c r="F117" s="21"/>
      <c r="G117" s="21"/>
      <c r="H117" s="21"/>
      <c r="I117" s="24">
        <f>SUM(I111:I116)</f>
        <v>181</v>
      </c>
      <c r="J117" s="24">
        <f>SUM(J111:J116)</f>
        <v>2989</v>
      </c>
      <c r="K117" s="24">
        <v>2989</v>
      </c>
      <c r="L117" s="22">
        <v>2.33</v>
      </c>
      <c r="M117" s="22">
        <f>K117*L117</f>
        <v>6964.37</v>
      </c>
    </row>
    <row r="118" spans="1:13" s="55" customFormat="1">
      <c r="A118" s="21">
        <v>85</v>
      </c>
      <c r="B118" s="21">
        <v>26</v>
      </c>
      <c r="C118" s="26" t="s">
        <v>353</v>
      </c>
      <c r="D118" s="29" t="s">
        <v>29</v>
      </c>
      <c r="E118" s="25" t="s">
        <v>215</v>
      </c>
      <c r="F118" s="25" t="s">
        <v>354</v>
      </c>
      <c r="G118" s="25" t="s">
        <v>67</v>
      </c>
      <c r="H118" s="27" t="s">
        <v>355</v>
      </c>
      <c r="I118" s="28">
        <v>8</v>
      </c>
      <c r="J118" s="28">
        <v>153</v>
      </c>
      <c r="K118" s="24"/>
      <c r="L118" s="22"/>
      <c r="M118" s="22"/>
    </row>
    <row r="119" spans="1:13" s="55" customFormat="1">
      <c r="A119" s="21">
        <f>A118+1</f>
        <v>86</v>
      </c>
      <c r="B119" s="21"/>
      <c r="C119" s="26"/>
      <c r="D119" s="26"/>
      <c r="E119" s="25" t="s">
        <v>215</v>
      </c>
      <c r="F119" s="25" t="s">
        <v>356</v>
      </c>
      <c r="G119" s="25" t="s">
        <v>65</v>
      </c>
      <c r="H119" s="27" t="s">
        <v>357</v>
      </c>
      <c r="I119" s="28">
        <v>30</v>
      </c>
      <c r="J119" s="28">
        <v>428</v>
      </c>
      <c r="K119" s="24"/>
      <c r="L119" s="22"/>
      <c r="M119" s="22"/>
    </row>
    <row r="120" spans="1:13" s="55" customFormat="1">
      <c r="A120" s="21">
        <f t="shared" ref="A120:A123" si="15">A119+1</f>
        <v>87</v>
      </c>
      <c r="B120" s="21"/>
      <c r="C120" s="26"/>
      <c r="D120" s="26"/>
      <c r="E120" s="25" t="s">
        <v>215</v>
      </c>
      <c r="F120" s="25" t="s">
        <v>358</v>
      </c>
      <c r="G120" s="25" t="s">
        <v>67</v>
      </c>
      <c r="H120" s="27" t="s">
        <v>359</v>
      </c>
      <c r="I120" s="28">
        <v>31</v>
      </c>
      <c r="J120" s="28">
        <v>580</v>
      </c>
      <c r="K120" s="24"/>
      <c r="L120" s="22"/>
      <c r="M120" s="22"/>
    </row>
    <row r="121" spans="1:13" s="55" customFormat="1">
      <c r="A121" s="21">
        <f t="shared" si="15"/>
        <v>88</v>
      </c>
      <c r="B121" s="21"/>
      <c r="C121" s="26"/>
      <c r="D121" s="26"/>
      <c r="E121" s="25" t="s">
        <v>215</v>
      </c>
      <c r="F121" s="25" t="s">
        <v>360</v>
      </c>
      <c r="G121" s="25" t="s">
        <v>111</v>
      </c>
      <c r="H121" s="27" t="s">
        <v>361</v>
      </c>
      <c r="I121" s="28">
        <v>13</v>
      </c>
      <c r="J121" s="28">
        <v>357</v>
      </c>
      <c r="K121" s="24"/>
      <c r="L121" s="22"/>
      <c r="M121" s="22"/>
    </row>
    <row r="122" spans="1:13" s="55" customFormat="1">
      <c r="A122" s="21">
        <f t="shared" si="15"/>
        <v>89</v>
      </c>
      <c r="B122" s="21"/>
      <c r="C122" s="26"/>
      <c r="D122" s="26"/>
      <c r="E122" s="25" t="s">
        <v>215</v>
      </c>
      <c r="F122" s="25" t="s">
        <v>362</v>
      </c>
      <c r="G122" s="25" t="s">
        <v>54</v>
      </c>
      <c r="H122" s="27" t="s">
        <v>363</v>
      </c>
      <c r="I122" s="28">
        <v>50</v>
      </c>
      <c r="J122" s="28">
        <v>534</v>
      </c>
      <c r="K122" s="24"/>
      <c r="L122" s="22"/>
      <c r="M122" s="22"/>
    </row>
    <row r="123" spans="1:13" s="55" customFormat="1">
      <c r="A123" s="21">
        <f t="shared" si="15"/>
        <v>90</v>
      </c>
      <c r="B123" s="21"/>
      <c r="C123" s="21"/>
      <c r="D123" s="21"/>
      <c r="E123" s="25" t="s">
        <v>143</v>
      </c>
      <c r="F123" s="25" t="s">
        <v>155</v>
      </c>
      <c r="G123" s="25" t="s">
        <v>67</v>
      </c>
      <c r="H123" s="27" t="s">
        <v>156</v>
      </c>
      <c r="I123" s="28">
        <v>1</v>
      </c>
      <c r="J123" s="28">
        <v>30</v>
      </c>
      <c r="K123" s="24"/>
      <c r="L123" s="22"/>
      <c r="M123" s="22"/>
    </row>
    <row r="124" spans="1:13" s="55" customFormat="1">
      <c r="A124" s="21"/>
      <c r="B124" s="21"/>
      <c r="C124" s="21"/>
      <c r="D124" s="21"/>
      <c r="E124" s="21"/>
      <c r="F124" s="21"/>
      <c r="G124" s="21"/>
      <c r="H124" s="21"/>
      <c r="I124" s="24">
        <f>SUM(I118:I123)</f>
        <v>133</v>
      </c>
      <c r="J124" s="24">
        <f>SUM(J118:J123)</f>
        <v>2082</v>
      </c>
      <c r="K124" s="24">
        <v>2082</v>
      </c>
      <c r="L124" s="22">
        <v>2.33</v>
      </c>
      <c r="M124" s="22">
        <f>K124*L124</f>
        <v>4851.0600000000004</v>
      </c>
    </row>
    <row r="125" spans="1:13" s="55" customFormat="1">
      <c r="A125" s="21">
        <v>91</v>
      </c>
      <c r="B125" s="21">
        <v>27</v>
      </c>
      <c r="C125" s="26" t="s">
        <v>364</v>
      </c>
      <c r="D125" s="29" t="s">
        <v>29</v>
      </c>
      <c r="E125" s="25" t="s">
        <v>215</v>
      </c>
      <c r="F125" s="25" t="s">
        <v>365</v>
      </c>
      <c r="G125" s="25" t="s">
        <v>366</v>
      </c>
      <c r="H125" s="27" t="s">
        <v>367</v>
      </c>
      <c r="I125" s="28">
        <v>24</v>
      </c>
      <c r="J125" s="28">
        <v>5256</v>
      </c>
      <c r="K125" s="24"/>
      <c r="L125" s="22"/>
      <c r="M125" s="22"/>
    </row>
    <row r="126" spans="1:13" s="55" customFormat="1">
      <c r="A126" s="21"/>
      <c r="B126" s="21"/>
      <c r="C126" s="21"/>
      <c r="D126" s="21"/>
      <c r="E126" s="21"/>
      <c r="F126" s="21"/>
      <c r="G126" s="21"/>
      <c r="H126" s="21"/>
      <c r="I126" s="24">
        <v>24</v>
      </c>
      <c r="J126" s="24">
        <v>5256</v>
      </c>
      <c r="K126" s="24">
        <v>5256</v>
      </c>
      <c r="L126" s="22">
        <v>4.5</v>
      </c>
      <c r="M126" s="22">
        <f>K126*L126</f>
        <v>23652</v>
      </c>
    </row>
    <row r="127" spans="1:13" s="55" customFormat="1">
      <c r="A127" s="21">
        <v>92</v>
      </c>
      <c r="B127" s="21">
        <v>28</v>
      </c>
      <c r="C127" s="26" t="s">
        <v>368</v>
      </c>
      <c r="D127" s="29" t="s">
        <v>29</v>
      </c>
      <c r="E127" s="25" t="s">
        <v>215</v>
      </c>
      <c r="F127" s="25" t="s">
        <v>369</v>
      </c>
      <c r="G127" s="25" t="s">
        <v>370</v>
      </c>
      <c r="H127" s="27" t="s">
        <v>371</v>
      </c>
      <c r="I127" s="28">
        <v>70</v>
      </c>
      <c r="J127" s="28">
        <v>2717</v>
      </c>
      <c r="K127" s="24"/>
      <c r="L127" s="22"/>
      <c r="M127" s="22"/>
    </row>
    <row r="128" spans="1:13" s="55" customFormat="1">
      <c r="A128" s="21">
        <f>A127+1</f>
        <v>93</v>
      </c>
      <c r="B128" s="21"/>
      <c r="C128" s="26"/>
      <c r="D128" s="26"/>
      <c r="E128" s="25" t="s">
        <v>215</v>
      </c>
      <c r="F128" s="25" t="s">
        <v>372</v>
      </c>
      <c r="G128" s="25" t="s">
        <v>33</v>
      </c>
      <c r="H128" s="27" t="s">
        <v>373</v>
      </c>
      <c r="I128" s="28">
        <v>13</v>
      </c>
      <c r="J128" s="28">
        <v>326</v>
      </c>
      <c r="K128" s="24"/>
      <c r="L128" s="22"/>
      <c r="M128" s="22"/>
    </row>
    <row r="129" spans="1:13" s="55" customFormat="1">
      <c r="A129" s="21">
        <f t="shared" ref="A129" si="16">A128+1</f>
        <v>94</v>
      </c>
      <c r="B129" s="21"/>
      <c r="C129" s="26"/>
      <c r="D129" s="26"/>
      <c r="E129" s="25" t="s">
        <v>215</v>
      </c>
      <c r="F129" s="25" t="s">
        <v>374</v>
      </c>
      <c r="G129" s="25" t="s">
        <v>58</v>
      </c>
      <c r="H129" s="27" t="s">
        <v>375</v>
      </c>
      <c r="I129" s="28">
        <v>21</v>
      </c>
      <c r="J129" s="28">
        <v>550</v>
      </c>
      <c r="K129" s="24"/>
      <c r="L129" s="22"/>
      <c r="M129" s="22"/>
    </row>
    <row r="130" spans="1:13" s="55" customFormat="1">
      <c r="A130" s="21"/>
      <c r="B130" s="21"/>
      <c r="C130" s="21"/>
      <c r="D130" s="21"/>
      <c r="E130" s="21"/>
      <c r="F130" s="21"/>
      <c r="G130" s="21"/>
      <c r="H130" s="21"/>
      <c r="I130" s="24">
        <f>SUM(I127:I129)</f>
        <v>104</v>
      </c>
      <c r="J130" s="24">
        <f>SUM(J127:J129)</f>
        <v>3593</v>
      </c>
      <c r="K130" s="24">
        <v>3593</v>
      </c>
      <c r="L130" s="22">
        <v>2.33</v>
      </c>
      <c r="M130" s="22">
        <f>K130*L130</f>
        <v>8371.69</v>
      </c>
    </row>
    <row r="131" spans="1:13" s="55" customFormat="1">
      <c r="A131" s="21">
        <v>95</v>
      </c>
      <c r="B131" s="21">
        <v>29</v>
      </c>
      <c r="C131" s="26" t="s">
        <v>376</v>
      </c>
      <c r="D131" s="29" t="s">
        <v>29</v>
      </c>
      <c r="E131" s="25" t="s">
        <v>377</v>
      </c>
      <c r="F131" s="25" t="s">
        <v>378</v>
      </c>
      <c r="G131" s="25" t="s">
        <v>31</v>
      </c>
      <c r="H131" s="27" t="s">
        <v>379</v>
      </c>
      <c r="I131" s="28">
        <v>10</v>
      </c>
      <c r="J131" s="28">
        <v>242</v>
      </c>
      <c r="K131" s="24"/>
      <c r="L131" s="22"/>
      <c r="M131" s="22"/>
    </row>
    <row r="132" spans="1:13" s="55" customFormat="1">
      <c r="A132" s="21">
        <f>A131+1</f>
        <v>96</v>
      </c>
      <c r="B132" s="21"/>
      <c r="C132" s="26"/>
      <c r="D132" s="26"/>
      <c r="E132" s="25" t="s">
        <v>377</v>
      </c>
      <c r="F132" s="25" t="s">
        <v>380</v>
      </c>
      <c r="G132" s="25" t="s">
        <v>76</v>
      </c>
      <c r="H132" s="27" t="s">
        <v>381</v>
      </c>
      <c r="I132" s="28">
        <v>7</v>
      </c>
      <c r="J132" s="28">
        <v>52</v>
      </c>
      <c r="K132" s="24"/>
      <c r="L132" s="22"/>
      <c r="M132" s="22"/>
    </row>
    <row r="133" spans="1:13" s="55" customFormat="1">
      <c r="A133" s="21">
        <f t="shared" ref="A133" si="17">A132+1</f>
        <v>97</v>
      </c>
      <c r="B133" s="21"/>
      <c r="C133" s="26"/>
      <c r="D133" s="26"/>
      <c r="E133" s="25" t="s">
        <v>377</v>
      </c>
      <c r="F133" s="25" t="s">
        <v>382</v>
      </c>
      <c r="G133" s="25" t="s">
        <v>124</v>
      </c>
      <c r="H133" s="27" t="s">
        <v>383</v>
      </c>
      <c r="I133" s="28">
        <v>42</v>
      </c>
      <c r="J133" s="28">
        <v>477</v>
      </c>
      <c r="K133" s="24"/>
      <c r="L133" s="22"/>
      <c r="M133" s="22"/>
    </row>
    <row r="134" spans="1:13" s="55" customFormat="1">
      <c r="A134" s="21">
        <f>A133+1</f>
        <v>98</v>
      </c>
      <c r="B134" s="21"/>
      <c r="C134" s="21"/>
      <c r="D134" s="21"/>
      <c r="E134" s="25" t="s">
        <v>215</v>
      </c>
      <c r="F134" s="25" t="s">
        <v>233</v>
      </c>
      <c r="G134" s="25" t="s">
        <v>87</v>
      </c>
      <c r="H134" s="27" t="s">
        <v>234</v>
      </c>
      <c r="I134" s="28">
        <v>3</v>
      </c>
      <c r="J134" s="28">
        <v>54</v>
      </c>
      <c r="K134" s="24"/>
      <c r="L134" s="22"/>
      <c r="M134" s="22"/>
    </row>
    <row r="135" spans="1:13" s="55" customFormat="1">
      <c r="A135" s="21"/>
      <c r="B135" s="21"/>
      <c r="C135" s="21"/>
      <c r="D135" s="21"/>
      <c r="E135" s="21"/>
      <c r="F135" s="21"/>
      <c r="G135" s="21"/>
      <c r="H135" s="21"/>
      <c r="I135" s="24">
        <f>SUM(I131:I134)</f>
        <v>62</v>
      </c>
      <c r="J135" s="24">
        <f>SUM(J131:J134)</f>
        <v>825</v>
      </c>
      <c r="K135" s="24">
        <v>1500</v>
      </c>
      <c r="L135" s="22">
        <v>2.33</v>
      </c>
      <c r="M135" s="22">
        <f>K135*L135</f>
        <v>3495</v>
      </c>
    </row>
    <row r="136" spans="1:13" s="55" customFormat="1">
      <c r="A136" s="21">
        <v>99</v>
      </c>
      <c r="B136" s="21">
        <v>30</v>
      </c>
      <c r="C136" s="26" t="s">
        <v>384</v>
      </c>
      <c r="D136" s="29" t="s">
        <v>29</v>
      </c>
      <c r="E136" s="25" t="s">
        <v>377</v>
      </c>
      <c r="F136" s="25" t="s">
        <v>385</v>
      </c>
      <c r="G136" s="25" t="s">
        <v>90</v>
      </c>
      <c r="H136" s="27" t="s">
        <v>386</v>
      </c>
      <c r="I136" s="28">
        <v>3</v>
      </c>
      <c r="J136" s="28">
        <v>60</v>
      </c>
      <c r="K136" s="24"/>
      <c r="L136" s="22"/>
      <c r="M136" s="22"/>
    </row>
    <row r="137" spans="1:13" s="55" customFormat="1">
      <c r="A137" s="21">
        <f>A136+1</f>
        <v>100</v>
      </c>
      <c r="B137" s="21"/>
      <c r="C137" s="26"/>
      <c r="D137" s="26"/>
      <c r="E137" s="25" t="s">
        <v>377</v>
      </c>
      <c r="F137" s="25" t="s">
        <v>387</v>
      </c>
      <c r="G137" s="25" t="s">
        <v>62</v>
      </c>
      <c r="H137" s="27" t="s">
        <v>388</v>
      </c>
      <c r="I137" s="28">
        <v>20</v>
      </c>
      <c r="J137" s="28">
        <v>566</v>
      </c>
      <c r="K137" s="24"/>
      <c r="L137" s="22"/>
      <c r="M137" s="22"/>
    </row>
    <row r="138" spans="1:13" s="55" customFormat="1">
      <c r="A138" s="21">
        <f t="shared" ref="A138:A139" si="18">A137+1</f>
        <v>101</v>
      </c>
      <c r="B138" s="21"/>
      <c r="C138" s="26"/>
      <c r="D138" s="26"/>
      <c r="E138" s="25" t="s">
        <v>377</v>
      </c>
      <c r="F138" s="25" t="s">
        <v>389</v>
      </c>
      <c r="G138" s="25" t="s">
        <v>71</v>
      </c>
      <c r="H138" s="27" t="s">
        <v>390</v>
      </c>
      <c r="I138" s="28">
        <v>8</v>
      </c>
      <c r="J138" s="28">
        <v>160</v>
      </c>
      <c r="K138" s="24"/>
      <c r="L138" s="22"/>
      <c r="M138" s="22"/>
    </row>
    <row r="139" spans="1:13" s="55" customFormat="1">
      <c r="A139" s="21">
        <f t="shared" si="18"/>
        <v>102</v>
      </c>
      <c r="B139" s="21"/>
      <c r="C139" s="26"/>
      <c r="D139" s="26"/>
      <c r="E139" s="25" t="s">
        <v>377</v>
      </c>
      <c r="F139" s="25" t="s">
        <v>391</v>
      </c>
      <c r="G139" s="25" t="s">
        <v>133</v>
      </c>
      <c r="H139" s="27" t="s">
        <v>392</v>
      </c>
      <c r="I139" s="28">
        <v>2</v>
      </c>
      <c r="J139" s="28">
        <v>14</v>
      </c>
      <c r="K139" s="24"/>
      <c r="L139" s="22"/>
      <c r="M139" s="22"/>
    </row>
    <row r="140" spans="1:13" s="55" customFormat="1">
      <c r="A140" s="21"/>
      <c r="B140" s="21"/>
      <c r="C140" s="21"/>
      <c r="D140" s="21"/>
      <c r="E140" s="21"/>
      <c r="F140" s="21"/>
      <c r="G140" s="21"/>
      <c r="H140" s="21"/>
      <c r="I140" s="24">
        <f>SUM(I136:I139)</f>
        <v>33</v>
      </c>
      <c r="J140" s="24">
        <f>SUM(J136:J139)</f>
        <v>800</v>
      </c>
      <c r="K140" s="24">
        <v>1500</v>
      </c>
      <c r="L140" s="22">
        <v>2.33</v>
      </c>
      <c r="M140" s="22">
        <f>K140*L140</f>
        <v>3495</v>
      </c>
    </row>
    <row r="141" spans="1:13" s="55" customFormat="1">
      <c r="A141" s="21">
        <v>103</v>
      </c>
      <c r="B141" s="21">
        <v>31</v>
      </c>
      <c r="C141" s="26" t="s">
        <v>393</v>
      </c>
      <c r="D141" s="29" t="s">
        <v>29</v>
      </c>
      <c r="E141" s="25" t="s">
        <v>377</v>
      </c>
      <c r="F141" s="25" t="s">
        <v>394</v>
      </c>
      <c r="G141" s="25" t="s">
        <v>83</v>
      </c>
      <c r="H141" s="27" t="s">
        <v>395</v>
      </c>
      <c r="I141" s="28">
        <v>22</v>
      </c>
      <c r="J141" s="28">
        <v>279</v>
      </c>
      <c r="K141" s="24"/>
      <c r="L141" s="22"/>
      <c r="M141" s="22"/>
    </row>
    <row r="142" spans="1:13" s="55" customFormat="1">
      <c r="A142" s="21">
        <f>A141+1</f>
        <v>104</v>
      </c>
      <c r="B142" s="21"/>
      <c r="C142" s="26"/>
      <c r="D142" s="26"/>
      <c r="E142" s="25" t="s">
        <v>377</v>
      </c>
      <c r="F142" s="25" t="s">
        <v>396</v>
      </c>
      <c r="G142" s="25" t="s">
        <v>83</v>
      </c>
      <c r="H142" s="27" t="s">
        <v>397</v>
      </c>
      <c r="I142" s="28">
        <v>2</v>
      </c>
      <c r="J142" s="28">
        <v>54</v>
      </c>
      <c r="K142" s="24"/>
      <c r="L142" s="22"/>
      <c r="M142" s="22"/>
    </row>
    <row r="143" spans="1:13" s="55" customFormat="1">
      <c r="A143" s="21"/>
      <c r="B143" s="21"/>
      <c r="C143" s="21"/>
      <c r="D143" s="21"/>
      <c r="E143" s="21"/>
      <c r="F143" s="21"/>
      <c r="G143" s="21"/>
      <c r="H143" s="21"/>
      <c r="I143" s="24">
        <f>SUM(I141:I142)</f>
        <v>24</v>
      </c>
      <c r="J143" s="24">
        <f>SUM(J141:J142)</f>
        <v>333</v>
      </c>
      <c r="K143" s="24">
        <v>1500</v>
      </c>
      <c r="L143" s="22">
        <v>2.33</v>
      </c>
      <c r="M143" s="22">
        <f>K143*L143</f>
        <v>3495</v>
      </c>
    </row>
    <row r="144" spans="1:13" s="55" customFormat="1">
      <c r="A144" s="21">
        <v>105</v>
      </c>
      <c r="B144" s="21">
        <v>32</v>
      </c>
      <c r="C144" s="26" t="s">
        <v>398</v>
      </c>
      <c r="D144" s="29" t="s">
        <v>29</v>
      </c>
      <c r="E144" s="25" t="s">
        <v>377</v>
      </c>
      <c r="F144" s="25" t="s">
        <v>399</v>
      </c>
      <c r="G144" s="25" t="s">
        <v>101</v>
      </c>
      <c r="H144" s="27" t="s">
        <v>400</v>
      </c>
      <c r="I144" s="28">
        <v>47</v>
      </c>
      <c r="J144" s="28">
        <v>759</v>
      </c>
      <c r="K144" s="24"/>
      <c r="L144" s="22"/>
      <c r="M144" s="22"/>
    </row>
    <row r="145" spans="1:13" s="55" customFormat="1">
      <c r="A145" s="21">
        <f>A144+1</f>
        <v>106</v>
      </c>
      <c r="B145" s="21"/>
      <c r="C145" s="26"/>
      <c r="D145" s="26"/>
      <c r="E145" s="25" t="s">
        <v>377</v>
      </c>
      <c r="F145" s="25" t="s">
        <v>401</v>
      </c>
      <c r="G145" s="25" t="s">
        <v>402</v>
      </c>
      <c r="H145" s="27" t="s">
        <v>403</v>
      </c>
      <c r="I145" s="28">
        <v>14</v>
      </c>
      <c r="J145" s="28">
        <v>364</v>
      </c>
      <c r="K145" s="24"/>
      <c r="L145" s="22"/>
      <c r="M145" s="22"/>
    </row>
    <row r="146" spans="1:13" s="55" customFormat="1">
      <c r="A146" s="21"/>
      <c r="B146" s="21"/>
      <c r="C146" s="21"/>
      <c r="D146" s="21"/>
      <c r="E146" s="21"/>
      <c r="F146" s="21"/>
      <c r="G146" s="21"/>
      <c r="H146" s="21"/>
      <c r="I146" s="24">
        <f>SUM(I144:I145)</f>
        <v>61</v>
      </c>
      <c r="J146" s="24">
        <f>SUM(J144:J145)</f>
        <v>1123</v>
      </c>
      <c r="K146" s="24">
        <v>1500</v>
      </c>
      <c r="L146" s="22">
        <v>2.33</v>
      </c>
      <c r="M146" s="22">
        <f>K146*L146</f>
        <v>3495</v>
      </c>
    </row>
    <row r="147" spans="1:13" s="55" customFormat="1" ht="30">
      <c r="A147" s="21">
        <v>107</v>
      </c>
      <c r="B147" s="21">
        <v>33</v>
      </c>
      <c r="C147" s="26" t="s">
        <v>404</v>
      </c>
      <c r="D147" s="29" t="s">
        <v>29</v>
      </c>
      <c r="E147" s="25" t="s">
        <v>377</v>
      </c>
      <c r="F147" s="25" t="s">
        <v>405</v>
      </c>
      <c r="G147" s="25" t="s">
        <v>34</v>
      </c>
      <c r="H147" s="30" t="s">
        <v>406</v>
      </c>
      <c r="I147" s="28">
        <v>19</v>
      </c>
      <c r="J147" s="28">
        <v>204</v>
      </c>
      <c r="K147" s="24"/>
      <c r="L147" s="22"/>
      <c r="M147" s="22"/>
    </row>
    <row r="148" spans="1:13" s="55" customFormat="1">
      <c r="A148" s="21">
        <f>A147+1</f>
        <v>108</v>
      </c>
      <c r="B148" s="21"/>
      <c r="C148" s="26"/>
      <c r="D148" s="26"/>
      <c r="E148" s="25" t="s">
        <v>377</v>
      </c>
      <c r="F148" s="25" t="s">
        <v>407</v>
      </c>
      <c r="G148" s="25" t="s">
        <v>408</v>
      </c>
      <c r="H148" s="27" t="s">
        <v>409</v>
      </c>
      <c r="I148" s="28">
        <v>2</v>
      </c>
      <c r="J148" s="28">
        <v>17</v>
      </c>
      <c r="K148" s="24"/>
      <c r="L148" s="22"/>
      <c r="M148" s="22"/>
    </row>
    <row r="149" spans="1:13" s="55" customFormat="1">
      <c r="A149" s="21">
        <f t="shared" ref="A149:A151" si="19">A148+1</f>
        <v>109</v>
      </c>
      <c r="B149" s="21"/>
      <c r="C149" s="26"/>
      <c r="D149" s="26"/>
      <c r="E149" s="25" t="s">
        <v>377</v>
      </c>
      <c r="F149" s="25" t="s">
        <v>410</v>
      </c>
      <c r="G149" s="65" t="s">
        <v>30</v>
      </c>
      <c r="H149" s="27" t="s">
        <v>411</v>
      </c>
      <c r="I149" s="28">
        <v>17</v>
      </c>
      <c r="J149" s="28">
        <v>232</v>
      </c>
      <c r="K149" s="24"/>
      <c r="L149" s="22"/>
      <c r="M149" s="22"/>
    </row>
    <row r="150" spans="1:13" s="55" customFormat="1">
      <c r="A150" s="21">
        <f t="shared" si="19"/>
        <v>110</v>
      </c>
      <c r="B150" s="21"/>
      <c r="C150" s="26"/>
      <c r="D150" s="26"/>
      <c r="E150" s="25" t="s">
        <v>377</v>
      </c>
      <c r="F150" s="25" t="s">
        <v>412</v>
      </c>
      <c r="G150" s="25" t="s">
        <v>124</v>
      </c>
      <c r="H150" s="27" t="s">
        <v>413</v>
      </c>
      <c r="I150" s="28">
        <v>4</v>
      </c>
      <c r="J150" s="28">
        <v>84</v>
      </c>
      <c r="K150" s="24"/>
      <c r="L150" s="22"/>
      <c r="M150" s="22"/>
    </row>
    <row r="151" spans="1:13" s="55" customFormat="1">
      <c r="A151" s="21">
        <f t="shared" si="19"/>
        <v>111</v>
      </c>
      <c r="B151" s="21"/>
      <c r="C151" s="26"/>
      <c r="D151" s="26"/>
      <c r="E151" s="25" t="s">
        <v>377</v>
      </c>
      <c r="F151" s="25" t="s">
        <v>414</v>
      </c>
      <c r="G151" s="25" t="s">
        <v>124</v>
      </c>
      <c r="H151" s="27" t="s">
        <v>415</v>
      </c>
      <c r="I151" s="28">
        <v>12</v>
      </c>
      <c r="J151" s="28">
        <v>278</v>
      </c>
      <c r="K151" s="24"/>
      <c r="L151" s="22"/>
      <c r="M151" s="22"/>
    </row>
    <row r="152" spans="1:13" s="55" customFormat="1">
      <c r="A152" s="21"/>
      <c r="B152" s="21"/>
      <c r="C152" s="21"/>
      <c r="D152" s="21"/>
      <c r="E152" s="21"/>
      <c r="F152" s="21"/>
      <c r="G152" s="21"/>
      <c r="H152" s="21"/>
      <c r="I152" s="24">
        <f>SUM(I147:I151)</f>
        <v>54</v>
      </c>
      <c r="J152" s="24">
        <f>SUM(J147:J151)</f>
        <v>815</v>
      </c>
      <c r="K152" s="24">
        <v>1500</v>
      </c>
      <c r="L152" s="22">
        <v>2.33</v>
      </c>
      <c r="M152" s="22">
        <f>K152*L152</f>
        <v>3495</v>
      </c>
    </row>
    <row r="153" spans="1:13" s="55" customFormat="1">
      <c r="A153" s="21">
        <v>112</v>
      </c>
      <c r="B153" s="21">
        <v>34</v>
      </c>
      <c r="C153" s="26" t="s">
        <v>416</v>
      </c>
      <c r="D153" s="29" t="s">
        <v>49</v>
      </c>
      <c r="E153" s="25" t="s">
        <v>377</v>
      </c>
      <c r="F153" s="25" t="s">
        <v>417</v>
      </c>
      <c r="G153" s="65" t="s">
        <v>134</v>
      </c>
      <c r="H153" s="27" t="s">
        <v>418</v>
      </c>
      <c r="I153" s="28">
        <v>13</v>
      </c>
      <c r="J153" s="28">
        <v>390</v>
      </c>
      <c r="K153" s="24"/>
      <c r="L153" s="22"/>
      <c r="M153" s="22"/>
    </row>
    <row r="154" spans="1:13" s="55" customFormat="1">
      <c r="A154" s="21">
        <f>A153+1</f>
        <v>113</v>
      </c>
      <c r="B154" s="21"/>
      <c r="C154" s="26"/>
      <c r="D154" s="26"/>
      <c r="E154" s="25" t="s">
        <v>377</v>
      </c>
      <c r="F154" s="25" t="s">
        <v>419</v>
      </c>
      <c r="G154" s="25" t="s">
        <v>59</v>
      </c>
      <c r="H154" s="27" t="s">
        <v>420</v>
      </c>
      <c r="I154" s="28">
        <v>1</v>
      </c>
      <c r="J154" s="28">
        <v>10</v>
      </c>
      <c r="K154" s="24"/>
      <c r="L154" s="22"/>
      <c r="M154" s="22"/>
    </row>
    <row r="155" spans="1:13" s="55" customFormat="1">
      <c r="A155" s="21">
        <f t="shared" ref="A155:A158" si="20">A154+1</f>
        <v>114</v>
      </c>
      <c r="B155" s="21"/>
      <c r="C155" s="26"/>
      <c r="D155" s="26"/>
      <c r="E155" s="25" t="s">
        <v>377</v>
      </c>
      <c r="F155" s="25" t="s">
        <v>421</v>
      </c>
      <c r="G155" s="66" t="s">
        <v>422</v>
      </c>
      <c r="H155" s="27" t="s">
        <v>423</v>
      </c>
      <c r="I155" s="28">
        <v>4</v>
      </c>
      <c r="J155" s="28">
        <v>65</v>
      </c>
      <c r="K155" s="24"/>
      <c r="L155" s="22"/>
      <c r="M155" s="22"/>
    </row>
    <row r="156" spans="1:13" s="55" customFormat="1">
      <c r="A156" s="21">
        <f t="shared" si="20"/>
        <v>115</v>
      </c>
      <c r="B156" s="21"/>
      <c r="C156" s="26"/>
      <c r="D156" s="26"/>
      <c r="E156" s="25" t="s">
        <v>377</v>
      </c>
      <c r="F156" s="25" t="s">
        <v>424</v>
      </c>
      <c r="G156" s="25" t="s">
        <v>425</v>
      </c>
      <c r="H156" s="27" t="s">
        <v>426</v>
      </c>
      <c r="I156" s="28">
        <v>2</v>
      </c>
      <c r="J156" s="28">
        <v>32</v>
      </c>
      <c r="K156" s="24"/>
      <c r="L156" s="22"/>
      <c r="M156" s="22"/>
    </row>
    <row r="157" spans="1:13" s="55" customFormat="1">
      <c r="A157" s="21">
        <f t="shared" si="20"/>
        <v>116</v>
      </c>
      <c r="B157" s="21"/>
      <c r="C157" s="26"/>
      <c r="D157" s="26"/>
      <c r="E157" s="25" t="s">
        <v>377</v>
      </c>
      <c r="F157" s="25" t="s">
        <v>427</v>
      </c>
      <c r="G157" s="66" t="s">
        <v>294</v>
      </c>
      <c r="H157" s="27" t="s">
        <v>428</v>
      </c>
      <c r="I157" s="28">
        <v>20</v>
      </c>
      <c r="J157" s="28">
        <v>224</v>
      </c>
      <c r="K157" s="24"/>
      <c r="L157" s="22"/>
      <c r="M157" s="22"/>
    </row>
    <row r="158" spans="1:13" s="55" customFormat="1">
      <c r="A158" s="21">
        <f t="shared" si="20"/>
        <v>117</v>
      </c>
      <c r="B158" s="21"/>
      <c r="C158" s="26"/>
      <c r="D158" s="26"/>
      <c r="E158" s="25" t="s">
        <v>377</v>
      </c>
      <c r="F158" s="25" t="s">
        <v>429</v>
      </c>
      <c r="G158" s="25" t="s">
        <v>56</v>
      </c>
      <c r="H158" s="27" t="s">
        <v>430</v>
      </c>
      <c r="I158" s="28">
        <v>29</v>
      </c>
      <c r="J158" s="28">
        <v>985</v>
      </c>
      <c r="K158" s="24"/>
      <c r="L158" s="22"/>
      <c r="M158" s="22"/>
    </row>
    <row r="159" spans="1:13" s="55" customFormat="1">
      <c r="A159" s="21"/>
      <c r="B159" s="21"/>
      <c r="C159" s="21"/>
      <c r="D159" s="21"/>
      <c r="E159" s="21"/>
      <c r="F159" s="21"/>
      <c r="G159" s="21"/>
      <c r="H159" s="21"/>
      <c r="I159" s="24">
        <f>SUM(I153:I158)</f>
        <v>69</v>
      </c>
      <c r="J159" s="24">
        <f>SUM(J153:J158)</f>
        <v>1706</v>
      </c>
      <c r="K159" s="24">
        <v>1706</v>
      </c>
      <c r="L159" s="22">
        <v>4.5</v>
      </c>
      <c r="M159" s="22">
        <f>K159*L159</f>
        <v>7677</v>
      </c>
    </row>
    <row r="160" spans="1:13" s="55" customFormat="1">
      <c r="A160" s="21">
        <v>118</v>
      </c>
      <c r="B160" s="21">
        <v>35</v>
      </c>
      <c r="C160" s="26" t="s">
        <v>431</v>
      </c>
      <c r="D160" s="29" t="s">
        <v>29</v>
      </c>
      <c r="E160" s="25" t="s">
        <v>377</v>
      </c>
      <c r="F160" s="25" t="s">
        <v>432</v>
      </c>
      <c r="G160" s="25" t="s">
        <v>177</v>
      </c>
      <c r="H160" s="27" t="s">
        <v>433</v>
      </c>
      <c r="I160" s="28">
        <v>30</v>
      </c>
      <c r="J160" s="28">
        <v>388</v>
      </c>
      <c r="K160" s="24"/>
      <c r="L160" s="22"/>
      <c r="M160" s="22"/>
    </row>
    <row r="161" spans="1:13" s="55" customFormat="1">
      <c r="A161" s="21">
        <f>A160+1</f>
        <v>119</v>
      </c>
      <c r="B161" s="21"/>
      <c r="C161" s="26"/>
      <c r="D161" s="26"/>
      <c r="E161" s="25" t="s">
        <v>377</v>
      </c>
      <c r="F161" s="25" t="s">
        <v>434</v>
      </c>
      <c r="G161" s="25" t="s">
        <v>370</v>
      </c>
      <c r="H161" s="27" t="s">
        <v>435</v>
      </c>
      <c r="I161" s="28">
        <v>36</v>
      </c>
      <c r="J161" s="28">
        <v>440</v>
      </c>
      <c r="K161" s="24"/>
      <c r="L161" s="22"/>
      <c r="M161" s="22"/>
    </row>
    <row r="162" spans="1:13" s="55" customFormat="1">
      <c r="A162" s="21"/>
      <c r="B162" s="21"/>
      <c r="C162" s="21"/>
      <c r="D162" s="21"/>
      <c r="E162" s="21"/>
      <c r="F162" s="21"/>
      <c r="G162" s="21"/>
      <c r="H162" s="21"/>
      <c r="I162" s="24">
        <f>SUM(I160:I161)</f>
        <v>66</v>
      </c>
      <c r="J162" s="24">
        <f>SUM(J160:J161)</f>
        <v>828</v>
      </c>
      <c r="K162" s="24">
        <v>1500</v>
      </c>
      <c r="L162" s="22">
        <v>2.33</v>
      </c>
      <c r="M162" s="22">
        <f>K162*L162</f>
        <v>3495</v>
      </c>
    </row>
    <row r="163" spans="1:13" s="55" customFormat="1" ht="45">
      <c r="A163" s="21">
        <v>120</v>
      </c>
      <c r="B163" s="21">
        <v>36</v>
      </c>
      <c r="C163" s="26" t="s">
        <v>436</v>
      </c>
      <c r="D163" s="29" t="s">
        <v>29</v>
      </c>
      <c r="E163" s="25" t="s">
        <v>377</v>
      </c>
      <c r="F163" s="25" t="s">
        <v>437</v>
      </c>
      <c r="G163" s="25" t="s">
        <v>38</v>
      </c>
      <c r="H163" s="27" t="s">
        <v>438</v>
      </c>
      <c r="I163" s="28">
        <v>100</v>
      </c>
      <c r="J163" s="28">
        <v>1276</v>
      </c>
      <c r="K163" s="24"/>
      <c r="L163" s="22"/>
      <c r="M163" s="22"/>
    </row>
    <row r="164" spans="1:13" s="55" customFormat="1">
      <c r="A164" s="21">
        <f>A163+1</f>
        <v>121</v>
      </c>
      <c r="B164" s="21"/>
      <c r="C164" s="26"/>
      <c r="D164" s="26"/>
      <c r="E164" s="25" t="s">
        <v>377</v>
      </c>
      <c r="F164" s="25" t="s">
        <v>439</v>
      </c>
      <c r="G164" s="25" t="s">
        <v>108</v>
      </c>
      <c r="H164" s="27" t="s">
        <v>440</v>
      </c>
      <c r="I164" s="28">
        <v>20</v>
      </c>
      <c r="J164" s="28">
        <v>312</v>
      </c>
      <c r="K164" s="24"/>
      <c r="L164" s="22"/>
      <c r="M164" s="22"/>
    </row>
    <row r="165" spans="1:13" s="55" customFormat="1">
      <c r="A165" s="21">
        <f t="shared" ref="A165" si="21">A164+1</f>
        <v>122</v>
      </c>
      <c r="B165" s="21"/>
      <c r="C165" s="26"/>
      <c r="D165" s="26"/>
      <c r="E165" s="25" t="s">
        <v>377</v>
      </c>
      <c r="F165" s="25" t="s">
        <v>441</v>
      </c>
      <c r="G165" s="25" t="s">
        <v>85</v>
      </c>
      <c r="H165" s="27" t="s">
        <v>442</v>
      </c>
      <c r="I165" s="28">
        <v>47</v>
      </c>
      <c r="J165" s="28">
        <v>686</v>
      </c>
      <c r="K165" s="24"/>
      <c r="L165" s="22"/>
      <c r="M165" s="22"/>
    </row>
    <row r="166" spans="1:13" s="55" customFormat="1">
      <c r="A166" s="21"/>
      <c r="B166" s="21"/>
      <c r="C166" s="21"/>
      <c r="D166" s="21"/>
      <c r="E166" s="21"/>
      <c r="F166" s="21"/>
      <c r="G166" s="21"/>
      <c r="H166" s="21"/>
      <c r="I166" s="24">
        <f>SUM(I163:I165)</f>
        <v>167</v>
      </c>
      <c r="J166" s="24">
        <f>SUM(J163:J165)</f>
        <v>2274</v>
      </c>
      <c r="K166" s="24">
        <v>2500</v>
      </c>
      <c r="L166" s="22">
        <v>2.33</v>
      </c>
      <c r="M166" s="22">
        <f>K166*L166</f>
        <v>5825</v>
      </c>
    </row>
    <row r="167" spans="1:13" s="55" customFormat="1">
      <c r="A167" s="21">
        <v>123</v>
      </c>
      <c r="B167" s="21">
        <v>37</v>
      </c>
      <c r="C167" s="26" t="s">
        <v>443</v>
      </c>
      <c r="D167" s="26" t="s">
        <v>29</v>
      </c>
      <c r="E167" s="25" t="s">
        <v>377</v>
      </c>
      <c r="F167" s="25" t="s">
        <v>444</v>
      </c>
      <c r="G167" s="25" t="s">
        <v>79</v>
      </c>
      <c r="H167" s="27" t="s">
        <v>445</v>
      </c>
      <c r="I167" s="28">
        <v>14</v>
      </c>
      <c r="J167" s="28">
        <v>158</v>
      </c>
      <c r="K167" s="24"/>
      <c r="L167" s="22"/>
      <c r="M167" s="22"/>
    </row>
    <row r="168" spans="1:13" s="55" customFormat="1">
      <c r="A168" s="21">
        <f>A167+1</f>
        <v>124</v>
      </c>
      <c r="B168" s="21"/>
      <c r="C168" s="26"/>
      <c r="D168" s="26"/>
      <c r="E168" s="25" t="s">
        <v>377</v>
      </c>
      <c r="F168" s="25" t="s">
        <v>446</v>
      </c>
      <c r="G168" s="25" t="s">
        <v>114</v>
      </c>
      <c r="H168" s="27" t="s">
        <v>447</v>
      </c>
      <c r="I168" s="28">
        <v>60</v>
      </c>
      <c r="J168" s="28">
        <v>2460</v>
      </c>
      <c r="K168" s="24"/>
      <c r="L168" s="22"/>
      <c r="M168" s="22"/>
    </row>
    <row r="169" spans="1:13" s="55" customFormat="1">
      <c r="A169" s="21">
        <f t="shared" ref="A169:A170" si="22">A168+1</f>
        <v>125</v>
      </c>
      <c r="B169" s="21"/>
      <c r="C169" s="26"/>
      <c r="D169" s="26"/>
      <c r="E169" s="25" t="s">
        <v>377</v>
      </c>
      <c r="F169" s="25" t="s">
        <v>448</v>
      </c>
      <c r="G169" s="25" t="s">
        <v>114</v>
      </c>
      <c r="H169" s="27" t="s">
        <v>449</v>
      </c>
      <c r="I169" s="28">
        <v>4</v>
      </c>
      <c r="J169" s="28">
        <v>20</v>
      </c>
      <c r="K169" s="24"/>
      <c r="L169" s="22"/>
      <c r="M169" s="22"/>
    </row>
    <row r="170" spans="1:13" s="55" customFormat="1" ht="30">
      <c r="A170" s="21">
        <f t="shared" si="22"/>
        <v>126</v>
      </c>
      <c r="B170" s="21"/>
      <c r="C170" s="26"/>
      <c r="D170" s="26"/>
      <c r="E170" s="25" t="s">
        <v>377</v>
      </c>
      <c r="F170" s="25" t="s">
        <v>450</v>
      </c>
      <c r="G170" s="25" t="s">
        <v>44</v>
      </c>
      <c r="H170" s="30" t="s">
        <v>1147</v>
      </c>
      <c r="I170" s="28">
        <v>20</v>
      </c>
      <c r="J170" s="28">
        <v>181</v>
      </c>
      <c r="K170" s="24"/>
      <c r="L170" s="22"/>
      <c r="M170" s="22"/>
    </row>
    <row r="171" spans="1:13" s="55" customFormat="1">
      <c r="A171" s="21"/>
      <c r="B171" s="21"/>
      <c r="C171" s="21"/>
      <c r="D171" s="21"/>
      <c r="E171" s="21"/>
      <c r="F171" s="21"/>
      <c r="G171" s="21"/>
      <c r="H171" s="21"/>
      <c r="I171" s="24">
        <f>SUM(I167:I170)</f>
        <v>98</v>
      </c>
      <c r="J171" s="24">
        <f>SUM(J167:J170)</f>
        <v>2819</v>
      </c>
      <c r="K171" s="24">
        <v>2819</v>
      </c>
      <c r="L171" s="22">
        <v>2.33</v>
      </c>
      <c r="M171" s="22">
        <f>K171*L171</f>
        <v>6568.27</v>
      </c>
    </row>
    <row r="172" spans="1:13" s="55" customFormat="1">
      <c r="A172" s="21">
        <v>127</v>
      </c>
      <c r="B172" s="21">
        <v>38</v>
      </c>
      <c r="C172" s="26" t="s">
        <v>451</v>
      </c>
      <c r="D172" s="26" t="s">
        <v>29</v>
      </c>
      <c r="E172" s="25" t="s">
        <v>377</v>
      </c>
      <c r="F172" s="25" t="s">
        <v>452</v>
      </c>
      <c r="G172" s="25" t="s">
        <v>86</v>
      </c>
      <c r="H172" s="27" t="s">
        <v>453</v>
      </c>
      <c r="I172" s="28">
        <v>28</v>
      </c>
      <c r="J172" s="28">
        <v>229</v>
      </c>
      <c r="K172" s="24"/>
      <c r="L172" s="22"/>
      <c r="M172" s="22"/>
    </row>
    <row r="173" spans="1:13" s="55" customFormat="1">
      <c r="A173" s="21">
        <f>A172+1</f>
        <v>128</v>
      </c>
      <c r="B173" s="21"/>
      <c r="C173" s="26"/>
      <c r="D173" s="26"/>
      <c r="E173" s="25" t="s">
        <v>377</v>
      </c>
      <c r="F173" s="25" t="s">
        <v>454</v>
      </c>
      <c r="G173" s="25" t="s">
        <v>42</v>
      </c>
      <c r="H173" s="27" t="s">
        <v>455</v>
      </c>
      <c r="I173" s="28">
        <v>3</v>
      </c>
      <c r="J173" s="28">
        <v>28</v>
      </c>
      <c r="K173" s="24"/>
      <c r="L173" s="22"/>
      <c r="M173" s="22"/>
    </row>
    <row r="174" spans="1:13" s="55" customFormat="1">
      <c r="A174" s="21">
        <f t="shared" ref="A174:A178" si="23">A173+1</f>
        <v>129</v>
      </c>
      <c r="B174" s="21"/>
      <c r="C174" s="26"/>
      <c r="D174" s="26"/>
      <c r="E174" s="25" t="s">
        <v>377</v>
      </c>
      <c r="F174" s="25" t="s">
        <v>456</v>
      </c>
      <c r="G174" s="25" t="s">
        <v>457</v>
      </c>
      <c r="H174" s="27" t="s">
        <v>458</v>
      </c>
      <c r="I174" s="28">
        <v>4</v>
      </c>
      <c r="J174" s="28">
        <v>20</v>
      </c>
      <c r="K174" s="24"/>
      <c r="L174" s="22"/>
      <c r="M174" s="22"/>
    </row>
    <row r="175" spans="1:13" s="55" customFormat="1" ht="30">
      <c r="A175" s="21">
        <f t="shared" si="23"/>
        <v>130</v>
      </c>
      <c r="B175" s="21"/>
      <c r="C175" s="26"/>
      <c r="D175" s="26"/>
      <c r="E175" s="25" t="s">
        <v>377</v>
      </c>
      <c r="F175" s="25" t="s">
        <v>459</v>
      </c>
      <c r="G175" s="25" t="s">
        <v>130</v>
      </c>
      <c r="H175" s="67" t="s">
        <v>460</v>
      </c>
      <c r="I175" s="28">
        <v>23</v>
      </c>
      <c r="J175" s="28">
        <v>507</v>
      </c>
      <c r="K175" s="24"/>
      <c r="L175" s="22"/>
      <c r="M175" s="22"/>
    </row>
    <row r="176" spans="1:13" s="55" customFormat="1">
      <c r="A176" s="21">
        <f t="shared" si="23"/>
        <v>131</v>
      </c>
      <c r="B176" s="21"/>
      <c r="C176" s="26"/>
      <c r="D176" s="26"/>
      <c r="E176" s="25" t="s">
        <v>377</v>
      </c>
      <c r="F176" s="25" t="s">
        <v>461</v>
      </c>
      <c r="G176" s="25" t="s">
        <v>80</v>
      </c>
      <c r="H176" s="27" t="s">
        <v>462</v>
      </c>
      <c r="I176" s="28">
        <v>28</v>
      </c>
      <c r="J176" s="28">
        <v>236</v>
      </c>
      <c r="K176" s="24"/>
      <c r="L176" s="22"/>
      <c r="M176" s="22"/>
    </row>
    <row r="177" spans="1:13" s="55" customFormat="1" ht="30">
      <c r="A177" s="21">
        <f t="shared" si="23"/>
        <v>132</v>
      </c>
      <c r="B177" s="21"/>
      <c r="C177" s="26"/>
      <c r="D177" s="26"/>
      <c r="E177" s="25" t="s">
        <v>377</v>
      </c>
      <c r="F177" s="25" t="s">
        <v>463</v>
      </c>
      <c r="G177" s="25" t="s">
        <v>69</v>
      </c>
      <c r="H177" s="67" t="s">
        <v>1148</v>
      </c>
      <c r="I177" s="28">
        <v>37</v>
      </c>
      <c r="J177" s="28">
        <v>842</v>
      </c>
      <c r="K177" s="24"/>
      <c r="L177" s="22"/>
      <c r="M177" s="22"/>
    </row>
    <row r="178" spans="1:13" s="55" customFormat="1">
      <c r="A178" s="21">
        <f t="shared" si="23"/>
        <v>133</v>
      </c>
      <c r="B178" s="21"/>
      <c r="C178" s="26"/>
      <c r="D178" s="26"/>
      <c r="E178" s="25" t="s">
        <v>377</v>
      </c>
      <c r="F178" s="25" t="s">
        <v>464</v>
      </c>
      <c r="G178" s="25" t="s">
        <v>465</v>
      </c>
      <c r="H178" s="27" t="s">
        <v>466</v>
      </c>
      <c r="I178" s="28">
        <v>2</v>
      </c>
      <c r="J178" s="28">
        <v>14</v>
      </c>
      <c r="K178" s="24"/>
      <c r="L178" s="22"/>
      <c r="M178" s="22"/>
    </row>
    <row r="179" spans="1:13" s="55" customFormat="1">
      <c r="A179" s="21"/>
      <c r="B179" s="21"/>
      <c r="C179" s="21"/>
      <c r="D179" s="21"/>
      <c r="E179" s="21"/>
      <c r="F179" s="21"/>
      <c r="G179" s="21"/>
      <c r="H179" s="21"/>
      <c r="I179" s="24">
        <f>SUM(I172:I178)</f>
        <v>125</v>
      </c>
      <c r="J179" s="24">
        <f>SUM(J172:J178)</f>
        <v>1876</v>
      </c>
      <c r="K179" s="24">
        <v>2500</v>
      </c>
      <c r="L179" s="22">
        <v>2.33</v>
      </c>
      <c r="M179" s="22">
        <f>K179*L179</f>
        <v>5825</v>
      </c>
    </row>
    <row r="180" spans="1:13" s="55" customFormat="1">
      <c r="A180" s="21">
        <v>134</v>
      </c>
      <c r="B180" s="21">
        <v>39</v>
      </c>
      <c r="C180" s="26" t="s">
        <v>467</v>
      </c>
      <c r="D180" s="26" t="s">
        <v>29</v>
      </c>
      <c r="E180" s="25" t="s">
        <v>377</v>
      </c>
      <c r="F180" s="25" t="s">
        <v>468</v>
      </c>
      <c r="G180" s="25" t="s">
        <v>469</v>
      </c>
      <c r="H180" s="27" t="s">
        <v>470</v>
      </c>
      <c r="I180" s="28">
        <v>39</v>
      </c>
      <c r="J180" s="28">
        <v>472</v>
      </c>
      <c r="K180" s="24"/>
      <c r="L180" s="22"/>
      <c r="M180" s="22"/>
    </row>
    <row r="181" spans="1:13" s="55" customFormat="1">
      <c r="A181" s="21">
        <f>A180+1</f>
        <v>135</v>
      </c>
      <c r="B181" s="21"/>
      <c r="C181" s="26"/>
      <c r="D181" s="26"/>
      <c r="E181" s="25" t="s">
        <v>377</v>
      </c>
      <c r="F181" s="25" t="s">
        <v>471</v>
      </c>
      <c r="G181" s="25" t="s">
        <v>44</v>
      </c>
      <c r="H181" s="27" t="s">
        <v>472</v>
      </c>
      <c r="I181" s="28">
        <v>9</v>
      </c>
      <c r="J181" s="28">
        <v>116</v>
      </c>
      <c r="K181" s="24"/>
      <c r="L181" s="22"/>
      <c r="M181" s="22"/>
    </row>
    <row r="182" spans="1:13" s="55" customFormat="1">
      <c r="A182" s="21">
        <f t="shared" ref="A182:A187" si="24">A181+1</f>
        <v>136</v>
      </c>
      <c r="B182" s="21"/>
      <c r="C182" s="26"/>
      <c r="D182" s="26"/>
      <c r="E182" s="25" t="s">
        <v>377</v>
      </c>
      <c r="F182" s="25" t="s">
        <v>473</v>
      </c>
      <c r="G182" s="25" t="s">
        <v>474</v>
      </c>
      <c r="H182" s="27" t="s">
        <v>475</v>
      </c>
      <c r="I182" s="28">
        <v>8</v>
      </c>
      <c r="J182" s="28">
        <v>147</v>
      </c>
      <c r="K182" s="24"/>
      <c r="L182" s="22"/>
      <c r="M182" s="22"/>
    </row>
    <row r="183" spans="1:13" s="55" customFormat="1" ht="45">
      <c r="A183" s="21">
        <f t="shared" si="24"/>
        <v>137</v>
      </c>
      <c r="B183" s="21"/>
      <c r="C183" s="26"/>
      <c r="D183" s="26"/>
      <c r="E183" s="25" t="s">
        <v>377</v>
      </c>
      <c r="F183" s="25" t="s">
        <v>476</v>
      </c>
      <c r="G183" s="25" t="s">
        <v>103</v>
      </c>
      <c r="H183" s="27" t="s">
        <v>477</v>
      </c>
      <c r="I183" s="28">
        <v>26</v>
      </c>
      <c r="J183" s="28">
        <v>411</v>
      </c>
      <c r="K183" s="24"/>
      <c r="L183" s="22"/>
      <c r="M183" s="22"/>
    </row>
    <row r="184" spans="1:13" s="55" customFormat="1">
      <c r="A184" s="21">
        <f t="shared" si="24"/>
        <v>138</v>
      </c>
      <c r="B184" s="21"/>
      <c r="C184" s="26"/>
      <c r="D184" s="26"/>
      <c r="E184" s="25" t="s">
        <v>377</v>
      </c>
      <c r="F184" s="25" t="s">
        <v>478</v>
      </c>
      <c r="G184" s="25" t="s">
        <v>103</v>
      </c>
      <c r="H184" s="27" t="s">
        <v>479</v>
      </c>
      <c r="I184" s="28">
        <v>16</v>
      </c>
      <c r="J184" s="28">
        <v>303</v>
      </c>
      <c r="K184" s="24"/>
      <c r="L184" s="22"/>
      <c r="M184" s="22"/>
    </row>
    <row r="185" spans="1:13" s="55" customFormat="1" ht="30">
      <c r="A185" s="21">
        <f t="shared" si="24"/>
        <v>139</v>
      </c>
      <c r="B185" s="21"/>
      <c r="C185" s="26"/>
      <c r="D185" s="26"/>
      <c r="E185" s="25" t="s">
        <v>377</v>
      </c>
      <c r="F185" s="25" t="s">
        <v>480</v>
      </c>
      <c r="G185" s="25" t="s">
        <v>79</v>
      </c>
      <c r="H185" s="67" t="s">
        <v>481</v>
      </c>
      <c r="I185" s="28">
        <v>54</v>
      </c>
      <c r="J185" s="28">
        <v>655</v>
      </c>
      <c r="K185" s="24"/>
      <c r="L185" s="22"/>
      <c r="M185" s="22"/>
    </row>
    <row r="186" spans="1:13" s="55" customFormat="1">
      <c r="A186" s="21">
        <f t="shared" si="24"/>
        <v>140</v>
      </c>
      <c r="B186" s="21"/>
      <c r="C186" s="26"/>
      <c r="D186" s="26"/>
      <c r="E186" s="25" t="s">
        <v>377</v>
      </c>
      <c r="F186" s="25" t="s">
        <v>482</v>
      </c>
      <c r="G186" s="25" t="s">
        <v>78</v>
      </c>
      <c r="H186" s="27" t="s">
        <v>483</v>
      </c>
      <c r="I186" s="28">
        <v>49</v>
      </c>
      <c r="J186" s="28">
        <v>740</v>
      </c>
      <c r="K186" s="24"/>
      <c r="L186" s="22"/>
      <c r="M186" s="22"/>
    </row>
    <row r="187" spans="1:13" s="55" customFormat="1">
      <c r="A187" s="21">
        <f t="shared" si="24"/>
        <v>141</v>
      </c>
      <c r="B187" s="21"/>
      <c r="C187" s="26"/>
      <c r="D187" s="26"/>
      <c r="E187" s="25" t="s">
        <v>377</v>
      </c>
      <c r="F187" s="25" t="s">
        <v>484</v>
      </c>
      <c r="G187" s="25" t="s">
        <v>95</v>
      </c>
      <c r="H187" s="27" t="s">
        <v>485</v>
      </c>
      <c r="I187" s="28">
        <v>46</v>
      </c>
      <c r="J187" s="28">
        <v>637</v>
      </c>
      <c r="K187" s="24"/>
      <c r="L187" s="22"/>
      <c r="M187" s="22"/>
    </row>
    <row r="188" spans="1:13" s="55" customFormat="1">
      <c r="A188" s="21"/>
      <c r="B188" s="21"/>
      <c r="C188" s="21"/>
      <c r="D188" s="21"/>
      <c r="E188" s="21"/>
      <c r="F188" s="21"/>
      <c r="G188" s="21"/>
      <c r="H188" s="21"/>
      <c r="I188" s="24">
        <f>SUM(I180:I187)</f>
        <v>247</v>
      </c>
      <c r="J188" s="24">
        <f>SUM(J180:J187)</f>
        <v>3481</v>
      </c>
      <c r="K188" s="24">
        <v>3481</v>
      </c>
      <c r="L188" s="22">
        <v>2.33</v>
      </c>
      <c r="M188" s="22">
        <f>K188*L188</f>
        <v>8110.7300000000005</v>
      </c>
    </row>
    <row r="189" spans="1:13" s="55" customFormat="1">
      <c r="A189" s="21">
        <v>142</v>
      </c>
      <c r="B189" s="21">
        <v>40</v>
      </c>
      <c r="C189" s="26" t="s">
        <v>486</v>
      </c>
      <c r="D189" s="26" t="s">
        <v>29</v>
      </c>
      <c r="E189" s="25" t="s">
        <v>487</v>
      </c>
      <c r="F189" s="25" t="s">
        <v>488</v>
      </c>
      <c r="G189" s="25" t="s">
        <v>489</v>
      </c>
      <c r="H189" s="27" t="s">
        <v>490</v>
      </c>
      <c r="I189" s="28">
        <v>13</v>
      </c>
      <c r="J189" s="28">
        <v>124</v>
      </c>
      <c r="K189" s="24"/>
      <c r="L189" s="22"/>
      <c r="M189" s="22"/>
    </row>
    <row r="190" spans="1:13" s="55" customFormat="1">
      <c r="A190" s="21">
        <f>A189+1</f>
        <v>143</v>
      </c>
      <c r="B190" s="21"/>
      <c r="C190" s="26"/>
      <c r="D190" s="26"/>
      <c r="E190" s="25" t="s">
        <v>487</v>
      </c>
      <c r="F190" s="25" t="s">
        <v>491</v>
      </c>
      <c r="G190" s="25" t="s">
        <v>71</v>
      </c>
      <c r="H190" s="27" t="s">
        <v>492</v>
      </c>
      <c r="I190" s="28">
        <v>26</v>
      </c>
      <c r="J190" s="28">
        <v>736</v>
      </c>
      <c r="K190" s="24"/>
      <c r="L190" s="22"/>
      <c r="M190" s="22"/>
    </row>
    <row r="191" spans="1:13" s="55" customFormat="1">
      <c r="A191" s="21">
        <f t="shared" ref="A191" si="25">A190+1</f>
        <v>144</v>
      </c>
      <c r="B191" s="21"/>
      <c r="C191" s="26"/>
      <c r="D191" s="26"/>
      <c r="E191" s="25" t="s">
        <v>487</v>
      </c>
      <c r="F191" s="25" t="s">
        <v>493</v>
      </c>
      <c r="G191" s="25" t="s">
        <v>48</v>
      </c>
      <c r="H191" s="27" t="s">
        <v>494</v>
      </c>
      <c r="I191" s="28">
        <v>22</v>
      </c>
      <c r="J191" s="28">
        <v>198</v>
      </c>
      <c r="K191" s="24"/>
      <c r="L191" s="22"/>
      <c r="M191" s="22"/>
    </row>
    <row r="192" spans="1:13" s="55" customFormat="1">
      <c r="A192" s="21"/>
      <c r="B192" s="21"/>
      <c r="C192" s="21"/>
      <c r="D192" s="21"/>
      <c r="E192" s="21"/>
      <c r="F192" s="21"/>
      <c r="G192" s="21"/>
      <c r="H192" s="21"/>
      <c r="I192" s="24">
        <f>SUM(I189:I191)</f>
        <v>61</v>
      </c>
      <c r="J192" s="24">
        <f>SUM(J189:J191)</f>
        <v>1058</v>
      </c>
      <c r="K192" s="24">
        <v>1500</v>
      </c>
      <c r="L192" s="22">
        <v>2.33</v>
      </c>
      <c r="M192" s="22">
        <f>K192*L192</f>
        <v>3495</v>
      </c>
    </row>
    <row r="193" spans="1:13" s="55" customFormat="1">
      <c r="A193" s="21">
        <v>145</v>
      </c>
      <c r="B193" s="21">
        <v>41</v>
      </c>
      <c r="C193" s="26" t="s">
        <v>495</v>
      </c>
      <c r="D193" s="26" t="s">
        <v>29</v>
      </c>
      <c r="E193" s="25" t="s">
        <v>487</v>
      </c>
      <c r="F193" s="25" t="s">
        <v>496</v>
      </c>
      <c r="G193" s="25" t="s">
        <v>100</v>
      </c>
      <c r="H193" s="27" t="s">
        <v>497</v>
      </c>
      <c r="I193" s="28">
        <v>8</v>
      </c>
      <c r="J193" s="28">
        <v>148</v>
      </c>
      <c r="K193" s="24"/>
      <c r="L193" s="22"/>
      <c r="M193" s="22"/>
    </row>
    <row r="194" spans="1:13" s="55" customFormat="1">
      <c r="A194" s="21">
        <f>A193+1</f>
        <v>146</v>
      </c>
      <c r="B194" s="21"/>
      <c r="C194" s="26"/>
      <c r="D194" s="26"/>
      <c r="E194" s="25" t="s">
        <v>487</v>
      </c>
      <c r="F194" s="25" t="s">
        <v>498</v>
      </c>
      <c r="G194" s="25" t="s">
        <v>166</v>
      </c>
      <c r="H194" s="27" t="s">
        <v>499</v>
      </c>
      <c r="I194" s="28">
        <v>12</v>
      </c>
      <c r="J194" s="28">
        <v>313</v>
      </c>
      <c r="K194" s="24"/>
      <c r="L194" s="22"/>
      <c r="M194" s="22"/>
    </row>
    <row r="195" spans="1:13" s="55" customFormat="1">
      <c r="A195" s="21">
        <f t="shared" ref="A195" si="26">A194+1</f>
        <v>147</v>
      </c>
      <c r="B195" s="21"/>
      <c r="C195" s="26"/>
      <c r="D195" s="26"/>
      <c r="E195" s="25" t="s">
        <v>487</v>
      </c>
      <c r="F195" s="25" t="s">
        <v>500</v>
      </c>
      <c r="G195" s="25" t="s">
        <v>34</v>
      </c>
      <c r="H195" s="27" t="s">
        <v>501</v>
      </c>
      <c r="I195" s="28">
        <v>6</v>
      </c>
      <c r="J195" s="28">
        <v>67</v>
      </c>
      <c r="K195" s="24"/>
      <c r="L195" s="22"/>
      <c r="M195" s="22"/>
    </row>
    <row r="196" spans="1:13" s="55" customFormat="1">
      <c r="A196" s="21"/>
      <c r="B196" s="21"/>
      <c r="C196" s="21"/>
      <c r="D196" s="21"/>
      <c r="E196" s="21"/>
      <c r="F196" s="21"/>
      <c r="G196" s="21"/>
      <c r="H196" s="21"/>
      <c r="I196" s="24">
        <f>SUM(I193:I195)</f>
        <v>26</v>
      </c>
      <c r="J196" s="24">
        <f>SUM(J193:J195)</f>
        <v>528</v>
      </c>
      <c r="K196" s="24">
        <v>1500</v>
      </c>
      <c r="L196" s="22">
        <v>2.33</v>
      </c>
      <c r="M196" s="22">
        <f>K196*L196</f>
        <v>3495</v>
      </c>
    </row>
    <row r="197" spans="1:13" s="55" customFormat="1">
      <c r="A197" s="21">
        <v>148</v>
      </c>
      <c r="B197" s="21">
        <v>42</v>
      </c>
      <c r="C197" s="26" t="s">
        <v>502</v>
      </c>
      <c r="D197" s="26" t="s">
        <v>29</v>
      </c>
      <c r="E197" s="25" t="s">
        <v>487</v>
      </c>
      <c r="F197" s="25" t="s">
        <v>503</v>
      </c>
      <c r="G197" s="65" t="s">
        <v>504</v>
      </c>
      <c r="H197" s="27" t="s">
        <v>505</v>
      </c>
      <c r="I197" s="28">
        <v>17</v>
      </c>
      <c r="J197" s="28">
        <v>307</v>
      </c>
      <c r="K197" s="24"/>
      <c r="L197" s="22"/>
      <c r="M197" s="22"/>
    </row>
    <row r="198" spans="1:13" s="55" customFormat="1">
      <c r="A198" s="21">
        <f>A197+1</f>
        <v>149</v>
      </c>
      <c r="B198" s="21"/>
      <c r="C198" s="26"/>
      <c r="D198" s="26"/>
      <c r="E198" s="25" t="s">
        <v>487</v>
      </c>
      <c r="F198" s="25" t="s">
        <v>506</v>
      </c>
      <c r="G198" s="25" t="s">
        <v>67</v>
      </c>
      <c r="H198" s="27" t="s">
        <v>507</v>
      </c>
      <c r="I198" s="28">
        <v>24</v>
      </c>
      <c r="J198" s="28">
        <v>251</v>
      </c>
      <c r="K198" s="24"/>
      <c r="L198" s="22"/>
      <c r="M198" s="22"/>
    </row>
    <row r="199" spans="1:13" s="55" customFormat="1" ht="30">
      <c r="A199" s="21">
        <f t="shared" ref="A199" si="27">A198+1</f>
        <v>150</v>
      </c>
      <c r="B199" s="21"/>
      <c r="C199" s="26"/>
      <c r="D199" s="26"/>
      <c r="E199" s="25" t="s">
        <v>487</v>
      </c>
      <c r="F199" s="25" t="s">
        <v>508</v>
      </c>
      <c r="G199" s="25" t="s">
        <v>67</v>
      </c>
      <c r="H199" s="30" t="s">
        <v>509</v>
      </c>
      <c r="I199" s="28">
        <v>34</v>
      </c>
      <c r="J199" s="28">
        <v>665</v>
      </c>
      <c r="K199" s="24"/>
      <c r="L199" s="22"/>
      <c r="M199" s="22"/>
    </row>
    <row r="200" spans="1:13" s="55" customFormat="1">
      <c r="A200" s="21"/>
      <c r="B200" s="21"/>
      <c r="C200" s="21"/>
      <c r="D200" s="21"/>
      <c r="E200" s="21"/>
      <c r="F200" s="21"/>
      <c r="G200" s="21"/>
      <c r="H200" s="21"/>
      <c r="I200" s="24">
        <f>SUM(I197:I199)</f>
        <v>75</v>
      </c>
      <c r="J200" s="24">
        <f>SUM(J197:J199)</f>
        <v>1223</v>
      </c>
      <c r="K200" s="24">
        <v>1500</v>
      </c>
      <c r="L200" s="22">
        <v>2.33</v>
      </c>
      <c r="M200" s="22">
        <f>K200*L200</f>
        <v>3495</v>
      </c>
    </row>
    <row r="201" spans="1:13" s="55" customFormat="1">
      <c r="A201" s="21">
        <v>151</v>
      </c>
      <c r="B201" s="21">
        <v>43</v>
      </c>
      <c r="C201" s="26" t="s">
        <v>510</v>
      </c>
      <c r="D201" s="26" t="s">
        <v>29</v>
      </c>
      <c r="E201" s="25" t="s">
        <v>487</v>
      </c>
      <c r="F201" s="25" t="s">
        <v>511</v>
      </c>
      <c r="G201" s="25" t="s">
        <v>512</v>
      </c>
      <c r="H201" s="27" t="s">
        <v>513</v>
      </c>
      <c r="I201" s="28">
        <v>20</v>
      </c>
      <c r="J201" s="28">
        <v>475</v>
      </c>
      <c r="K201" s="24"/>
      <c r="L201" s="22"/>
      <c r="M201" s="22"/>
    </row>
    <row r="202" spans="1:13" s="55" customFormat="1">
      <c r="A202" s="21">
        <f>A201+1</f>
        <v>152</v>
      </c>
      <c r="B202" s="21"/>
      <c r="C202" s="26"/>
      <c r="D202" s="26"/>
      <c r="E202" s="25" t="s">
        <v>487</v>
      </c>
      <c r="F202" s="25" t="s">
        <v>514</v>
      </c>
      <c r="G202" s="25" t="s">
        <v>127</v>
      </c>
      <c r="H202" s="27" t="s">
        <v>515</v>
      </c>
      <c r="I202" s="28">
        <v>5</v>
      </c>
      <c r="J202" s="28">
        <v>130</v>
      </c>
      <c r="K202" s="24"/>
      <c r="L202" s="22"/>
      <c r="M202" s="22"/>
    </row>
    <row r="203" spans="1:13" s="55" customFormat="1">
      <c r="A203" s="21"/>
      <c r="B203" s="21"/>
      <c r="C203" s="21"/>
      <c r="D203" s="21"/>
      <c r="E203" s="21"/>
      <c r="F203" s="21"/>
      <c r="G203" s="21"/>
      <c r="H203" s="21"/>
      <c r="I203" s="24">
        <f>SUM(I201:I202)</f>
        <v>25</v>
      </c>
      <c r="J203" s="24">
        <f>SUM(J201:J202)</f>
        <v>605</v>
      </c>
      <c r="K203" s="24">
        <v>1500</v>
      </c>
      <c r="L203" s="22">
        <v>2.33</v>
      </c>
      <c r="M203" s="22">
        <f>K203*L203</f>
        <v>3495</v>
      </c>
    </row>
    <row r="204" spans="1:13" s="55" customFormat="1">
      <c r="A204" s="21">
        <v>153</v>
      </c>
      <c r="B204" s="21">
        <v>44</v>
      </c>
      <c r="C204" s="26" t="s">
        <v>516</v>
      </c>
      <c r="D204" s="26" t="s">
        <v>29</v>
      </c>
      <c r="E204" s="25" t="s">
        <v>487</v>
      </c>
      <c r="F204" s="25" t="s">
        <v>517</v>
      </c>
      <c r="G204" s="25" t="s">
        <v>65</v>
      </c>
      <c r="H204" s="27" t="s">
        <v>518</v>
      </c>
      <c r="I204" s="28">
        <v>52</v>
      </c>
      <c r="J204" s="28">
        <v>968</v>
      </c>
      <c r="K204" s="24"/>
      <c r="L204" s="22"/>
      <c r="M204" s="22"/>
    </row>
    <row r="205" spans="1:13" s="55" customFormat="1">
      <c r="A205" s="21">
        <f>A204+1</f>
        <v>154</v>
      </c>
      <c r="B205" s="21"/>
      <c r="C205" s="26"/>
      <c r="D205" s="26"/>
      <c r="E205" s="25" t="s">
        <v>487</v>
      </c>
      <c r="F205" s="25" t="s">
        <v>519</v>
      </c>
      <c r="G205" s="25" t="s">
        <v>67</v>
      </c>
      <c r="H205" s="27" t="s">
        <v>520</v>
      </c>
      <c r="I205" s="28">
        <v>60</v>
      </c>
      <c r="J205" s="28">
        <v>2407</v>
      </c>
      <c r="K205" s="24"/>
      <c r="L205" s="22"/>
      <c r="M205" s="22"/>
    </row>
    <row r="206" spans="1:13" s="55" customFormat="1">
      <c r="A206" s="21">
        <f t="shared" ref="A206" si="28">A205+1</f>
        <v>155</v>
      </c>
      <c r="B206" s="21"/>
      <c r="C206" s="26"/>
      <c r="D206" s="26"/>
      <c r="E206" s="25" t="s">
        <v>487</v>
      </c>
      <c r="F206" s="25" t="s">
        <v>521</v>
      </c>
      <c r="G206" s="66" t="s">
        <v>504</v>
      </c>
      <c r="H206" s="27" t="s">
        <v>522</v>
      </c>
      <c r="I206" s="28">
        <v>36</v>
      </c>
      <c r="J206" s="28">
        <v>509</v>
      </c>
      <c r="K206" s="24"/>
      <c r="L206" s="22"/>
      <c r="M206" s="22"/>
    </row>
    <row r="207" spans="1:13" s="55" customFormat="1">
      <c r="A207" s="21"/>
      <c r="B207" s="21"/>
      <c r="C207" s="21"/>
      <c r="D207" s="21"/>
      <c r="E207" s="21"/>
      <c r="F207" s="21"/>
      <c r="G207" s="21"/>
      <c r="H207" s="21"/>
      <c r="I207" s="24">
        <f>SUM(I204:I206)</f>
        <v>148</v>
      </c>
      <c r="J207" s="24">
        <f>SUM(J204:J206)</f>
        <v>3884</v>
      </c>
      <c r="K207" s="24">
        <v>3884</v>
      </c>
      <c r="L207" s="22">
        <v>2.33</v>
      </c>
      <c r="M207" s="22">
        <f>K207*L207</f>
        <v>9049.7200000000012</v>
      </c>
    </row>
    <row r="208" spans="1:13" s="55" customFormat="1">
      <c r="A208" s="21">
        <v>156</v>
      </c>
      <c r="B208" s="21">
        <v>45</v>
      </c>
      <c r="C208" s="26" t="s">
        <v>523</v>
      </c>
      <c r="D208" s="26" t="s">
        <v>29</v>
      </c>
      <c r="E208" s="25" t="s">
        <v>487</v>
      </c>
      <c r="F208" s="25" t="s">
        <v>524</v>
      </c>
      <c r="G208" s="25" t="s">
        <v>525</v>
      </c>
      <c r="H208" s="27" t="s">
        <v>526</v>
      </c>
      <c r="I208" s="28">
        <v>48</v>
      </c>
      <c r="J208" s="28">
        <v>561</v>
      </c>
      <c r="K208" s="24"/>
      <c r="L208" s="22"/>
      <c r="M208" s="22"/>
    </row>
    <row r="209" spans="1:13" s="55" customFormat="1">
      <c r="A209" s="21">
        <f>A208+1</f>
        <v>157</v>
      </c>
      <c r="B209" s="21"/>
      <c r="C209" s="26"/>
      <c r="D209" s="26"/>
      <c r="E209" s="25" t="s">
        <v>487</v>
      </c>
      <c r="F209" s="25" t="s">
        <v>527</v>
      </c>
      <c r="G209" s="25" t="s">
        <v>528</v>
      </c>
      <c r="H209" s="27" t="s">
        <v>529</v>
      </c>
      <c r="I209" s="28">
        <v>60</v>
      </c>
      <c r="J209" s="28">
        <v>2407</v>
      </c>
      <c r="K209" s="24"/>
      <c r="L209" s="22"/>
      <c r="M209" s="22"/>
    </row>
    <row r="210" spans="1:13" s="55" customFormat="1">
      <c r="A210" s="21"/>
      <c r="B210" s="21"/>
      <c r="C210" s="21"/>
      <c r="D210" s="21"/>
      <c r="E210" s="21"/>
      <c r="F210" s="21"/>
      <c r="G210" s="21"/>
      <c r="H210" s="21"/>
      <c r="I210" s="24">
        <f>SUM(I208:I209)</f>
        <v>108</v>
      </c>
      <c r="J210" s="24">
        <f>SUM(J208:J209)</f>
        <v>2968</v>
      </c>
      <c r="K210" s="24">
        <v>2968</v>
      </c>
      <c r="L210" s="22">
        <v>2.33</v>
      </c>
      <c r="M210" s="22">
        <f>K210*L210</f>
        <v>6915.4400000000005</v>
      </c>
    </row>
    <row r="211" spans="1:13" s="55" customFormat="1">
      <c r="A211" s="21">
        <v>158</v>
      </c>
      <c r="B211" s="21">
        <v>46</v>
      </c>
      <c r="C211" s="26" t="s">
        <v>530</v>
      </c>
      <c r="D211" s="26" t="s">
        <v>29</v>
      </c>
      <c r="E211" s="25" t="s">
        <v>487</v>
      </c>
      <c r="F211" s="25" t="s">
        <v>531</v>
      </c>
      <c r="G211" s="25" t="s">
        <v>45</v>
      </c>
      <c r="H211" s="27" t="s">
        <v>532</v>
      </c>
      <c r="I211" s="28">
        <v>5</v>
      </c>
      <c r="J211" s="28">
        <v>5</v>
      </c>
      <c r="K211" s="24"/>
      <c r="L211" s="22"/>
      <c r="M211" s="22"/>
    </row>
    <row r="212" spans="1:13" s="55" customFormat="1">
      <c r="A212" s="21">
        <f>A211+1</f>
        <v>159</v>
      </c>
      <c r="B212" s="21"/>
      <c r="C212" s="26"/>
      <c r="D212" s="26"/>
      <c r="E212" s="25" t="s">
        <v>487</v>
      </c>
      <c r="F212" s="25" t="s">
        <v>533</v>
      </c>
      <c r="G212" s="25" t="s">
        <v>110</v>
      </c>
      <c r="H212" s="27" t="s">
        <v>534</v>
      </c>
      <c r="I212" s="28">
        <v>17</v>
      </c>
      <c r="J212" s="28">
        <v>331</v>
      </c>
      <c r="K212" s="24"/>
      <c r="L212" s="22"/>
      <c r="M212" s="22"/>
    </row>
    <row r="213" spans="1:13" s="55" customFormat="1">
      <c r="A213" s="21">
        <f t="shared" ref="A213:A214" si="29">A212+1</f>
        <v>160</v>
      </c>
      <c r="B213" s="21"/>
      <c r="C213" s="26"/>
      <c r="D213" s="26"/>
      <c r="E213" s="25" t="s">
        <v>487</v>
      </c>
      <c r="F213" s="25" t="s">
        <v>535</v>
      </c>
      <c r="G213" s="25" t="s">
        <v>43</v>
      </c>
      <c r="H213" s="27" t="s">
        <v>536</v>
      </c>
      <c r="I213" s="28">
        <v>31</v>
      </c>
      <c r="J213" s="28">
        <v>459</v>
      </c>
      <c r="K213" s="24"/>
      <c r="L213" s="22"/>
      <c r="M213" s="22"/>
    </row>
    <row r="214" spans="1:13" s="55" customFormat="1">
      <c r="A214" s="21">
        <f t="shared" si="29"/>
        <v>161</v>
      </c>
      <c r="B214" s="21"/>
      <c r="C214" s="26"/>
      <c r="D214" s="26"/>
      <c r="E214" s="25" t="s">
        <v>487</v>
      </c>
      <c r="F214" s="25" t="s">
        <v>537</v>
      </c>
      <c r="G214" s="25" t="s">
        <v>538</v>
      </c>
      <c r="H214" s="27" t="s">
        <v>539</v>
      </c>
      <c r="I214" s="28">
        <v>29</v>
      </c>
      <c r="J214" s="28">
        <v>590</v>
      </c>
      <c r="K214" s="24"/>
      <c r="L214" s="22"/>
      <c r="M214" s="22"/>
    </row>
    <row r="215" spans="1:13" s="55" customFormat="1">
      <c r="A215" s="21"/>
      <c r="B215" s="21"/>
      <c r="C215" s="21"/>
      <c r="D215" s="21"/>
      <c r="E215" s="21"/>
      <c r="F215" s="21"/>
      <c r="G215" s="21"/>
      <c r="H215" s="21"/>
      <c r="I215" s="24">
        <f>SUM(I211:I214)</f>
        <v>82</v>
      </c>
      <c r="J215" s="24">
        <f>SUM(J211:J214)</f>
        <v>1385</v>
      </c>
      <c r="K215" s="24">
        <v>1500</v>
      </c>
      <c r="L215" s="22">
        <v>2.33</v>
      </c>
      <c r="M215" s="22">
        <f>K215*L215</f>
        <v>3495</v>
      </c>
    </row>
    <row r="216" spans="1:13" s="55" customFormat="1">
      <c r="A216" s="21">
        <v>162</v>
      </c>
      <c r="B216" s="21">
        <v>47</v>
      </c>
      <c r="C216" s="26" t="s">
        <v>540</v>
      </c>
      <c r="D216" s="26" t="s">
        <v>29</v>
      </c>
      <c r="E216" s="25" t="s">
        <v>487</v>
      </c>
      <c r="F216" s="25" t="s">
        <v>541</v>
      </c>
      <c r="G216" s="25" t="s">
        <v>83</v>
      </c>
      <c r="H216" s="27" t="s">
        <v>542</v>
      </c>
      <c r="I216" s="28">
        <v>3</v>
      </c>
      <c r="J216" s="28">
        <v>80</v>
      </c>
      <c r="K216" s="24"/>
      <c r="L216" s="22"/>
      <c r="M216" s="22"/>
    </row>
    <row r="217" spans="1:13" s="55" customFormat="1">
      <c r="A217" s="21">
        <f>A216+1</f>
        <v>163</v>
      </c>
      <c r="B217" s="21"/>
      <c r="C217" s="26"/>
      <c r="D217" s="26"/>
      <c r="E217" s="25" t="s">
        <v>487</v>
      </c>
      <c r="F217" s="25" t="s">
        <v>543</v>
      </c>
      <c r="G217" s="25" t="s">
        <v>83</v>
      </c>
      <c r="H217" s="27" t="s">
        <v>544</v>
      </c>
      <c r="I217" s="28">
        <v>61</v>
      </c>
      <c r="J217" s="28">
        <v>2485</v>
      </c>
      <c r="K217" s="24"/>
      <c r="L217" s="22"/>
      <c r="M217" s="22"/>
    </row>
    <row r="218" spans="1:13" s="55" customFormat="1">
      <c r="A218" s="21"/>
      <c r="B218" s="21"/>
      <c r="C218" s="21"/>
      <c r="D218" s="21"/>
      <c r="E218" s="21"/>
      <c r="F218" s="21"/>
      <c r="G218" s="21"/>
      <c r="H218" s="21"/>
      <c r="I218" s="24">
        <f>SUM(I216:I217)</f>
        <v>64</v>
      </c>
      <c r="J218" s="24">
        <f>SUM(J216:J217)</f>
        <v>2565</v>
      </c>
      <c r="K218" s="24">
        <v>2565</v>
      </c>
      <c r="L218" s="22">
        <v>2.33</v>
      </c>
      <c r="M218" s="22">
        <f>K218*L218</f>
        <v>5976.45</v>
      </c>
    </row>
    <row r="219" spans="1:13" s="55" customFormat="1">
      <c r="A219" s="21">
        <v>164</v>
      </c>
      <c r="B219" s="21">
        <v>48</v>
      </c>
      <c r="C219" s="26" t="s">
        <v>545</v>
      </c>
      <c r="D219" s="26" t="s">
        <v>29</v>
      </c>
      <c r="E219" s="25" t="s">
        <v>487</v>
      </c>
      <c r="F219" s="25" t="s">
        <v>546</v>
      </c>
      <c r="G219" s="25" t="s">
        <v>35</v>
      </c>
      <c r="H219" s="27" t="s">
        <v>547</v>
      </c>
      <c r="I219" s="28">
        <v>10</v>
      </c>
      <c r="J219" s="28">
        <v>252</v>
      </c>
      <c r="K219" s="24"/>
      <c r="L219" s="22"/>
      <c r="M219" s="22"/>
    </row>
    <row r="220" spans="1:13" s="55" customFormat="1">
      <c r="A220" s="21">
        <f>A219+1</f>
        <v>165</v>
      </c>
      <c r="B220" s="21"/>
      <c r="C220" s="26"/>
      <c r="D220" s="26"/>
      <c r="E220" s="25" t="s">
        <v>487</v>
      </c>
      <c r="F220" s="25" t="s">
        <v>548</v>
      </c>
      <c r="G220" s="25" t="s">
        <v>35</v>
      </c>
      <c r="H220" s="27" t="s">
        <v>549</v>
      </c>
      <c r="I220" s="28">
        <v>13</v>
      </c>
      <c r="J220" s="28">
        <v>249</v>
      </c>
      <c r="K220" s="24"/>
      <c r="L220" s="22"/>
      <c r="M220" s="22"/>
    </row>
    <row r="221" spans="1:13" s="55" customFormat="1">
      <c r="A221" s="21">
        <f t="shared" ref="A221" si="30">A220+1</f>
        <v>166</v>
      </c>
      <c r="B221" s="21"/>
      <c r="C221" s="26"/>
      <c r="D221" s="26"/>
      <c r="E221" s="25" t="s">
        <v>487</v>
      </c>
      <c r="F221" s="25" t="s">
        <v>550</v>
      </c>
      <c r="G221" s="25" t="s">
        <v>73</v>
      </c>
      <c r="H221" s="27" t="s">
        <v>551</v>
      </c>
      <c r="I221" s="28">
        <v>46</v>
      </c>
      <c r="J221" s="28">
        <v>866</v>
      </c>
      <c r="K221" s="24"/>
      <c r="L221" s="22"/>
      <c r="M221" s="22"/>
    </row>
    <row r="222" spans="1:13" s="55" customFormat="1">
      <c r="A222" s="21"/>
      <c r="B222" s="21"/>
      <c r="C222" s="21"/>
      <c r="D222" s="21"/>
      <c r="E222" s="21"/>
      <c r="F222" s="21"/>
      <c r="G222" s="21"/>
      <c r="H222" s="21"/>
      <c r="I222" s="24">
        <f>SUM(I219:I221)</f>
        <v>69</v>
      </c>
      <c r="J222" s="24">
        <f>SUM(J219:J221)</f>
        <v>1367</v>
      </c>
      <c r="K222" s="24">
        <v>1500</v>
      </c>
      <c r="L222" s="22">
        <v>2.33</v>
      </c>
      <c r="M222" s="22">
        <f>K222*L222</f>
        <v>3495</v>
      </c>
    </row>
    <row r="223" spans="1:13" s="55" customFormat="1">
      <c r="A223" s="21">
        <v>167</v>
      </c>
      <c r="B223" s="21">
        <v>49</v>
      </c>
      <c r="C223" s="26" t="s">
        <v>552</v>
      </c>
      <c r="D223" s="26" t="s">
        <v>29</v>
      </c>
      <c r="E223" s="25" t="s">
        <v>487</v>
      </c>
      <c r="F223" s="25" t="s">
        <v>553</v>
      </c>
      <c r="G223" s="25" t="s">
        <v>554</v>
      </c>
      <c r="H223" s="27" t="s">
        <v>555</v>
      </c>
      <c r="I223" s="28">
        <v>20</v>
      </c>
      <c r="J223" s="28">
        <v>440</v>
      </c>
      <c r="K223" s="24"/>
      <c r="L223" s="22"/>
      <c r="M223" s="22"/>
    </row>
    <row r="224" spans="1:13" s="55" customFormat="1">
      <c r="A224" s="21">
        <f>A223+1</f>
        <v>168</v>
      </c>
      <c r="B224" s="21"/>
      <c r="C224" s="26"/>
      <c r="D224" s="26"/>
      <c r="E224" s="25" t="s">
        <v>487</v>
      </c>
      <c r="F224" s="25" t="s">
        <v>556</v>
      </c>
      <c r="G224" s="25" t="s">
        <v>41</v>
      </c>
      <c r="H224" s="27" t="s">
        <v>557</v>
      </c>
      <c r="I224" s="28">
        <v>22</v>
      </c>
      <c r="J224" s="28">
        <v>270</v>
      </c>
      <c r="K224" s="24"/>
      <c r="L224" s="22"/>
      <c r="M224" s="22"/>
    </row>
    <row r="225" spans="1:13" s="55" customFormat="1">
      <c r="A225" s="21">
        <f t="shared" ref="A225:A226" si="31">A224+1</f>
        <v>169</v>
      </c>
      <c r="B225" s="21"/>
      <c r="C225" s="26"/>
      <c r="D225" s="26"/>
      <c r="E225" s="25" t="s">
        <v>487</v>
      </c>
      <c r="F225" s="25" t="s">
        <v>558</v>
      </c>
      <c r="G225" s="25" t="s">
        <v>559</v>
      </c>
      <c r="H225" s="27" t="s">
        <v>560</v>
      </c>
      <c r="I225" s="28">
        <v>36</v>
      </c>
      <c r="J225" s="28">
        <v>489</v>
      </c>
      <c r="K225" s="24"/>
      <c r="L225" s="22"/>
      <c r="M225" s="22"/>
    </row>
    <row r="226" spans="1:13" s="55" customFormat="1" ht="30">
      <c r="A226" s="21">
        <f t="shared" si="31"/>
        <v>170</v>
      </c>
      <c r="B226" s="21"/>
      <c r="C226" s="26"/>
      <c r="D226" s="26"/>
      <c r="E226" s="25" t="s">
        <v>487</v>
      </c>
      <c r="F226" s="25" t="s">
        <v>561</v>
      </c>
      <c r="G226" s="25" t="s">
        <v>562</v>
      </c>
      <c r="H226" s="30" t="s">
        <v>563</v>
      </c>
      <c r="I226" s="28">
        <v>56</v>
      </c>
      <c r="J226" s="28">
        <v>784</v>
      </c>
      <c r="K226" s="24"/>
      <c r="L226" s="22"/>
      <c r="M226" s="22"/>
    </row>
    <row r="227" spans="1:13" s="55" customFormat="1">
      <c r="A227" s="21"/>
      <c r="B227" s="21"/>
      <c r="C227" s="21"/>
      <c r="D227" s="21"/>
      <c r="E227" s="21"/>
      <c r="F227" s="21"/>
      <c r="G227" s="21"/>
      <c r="H227" s="21"/>
      <c r="I227" s="24">
        <f>SUM(I223:I226)</f>
        <v>134</v>
      </c>
      <c r="J227" s="24">
        <f>SUM(J223:J226)</f>
        <v>1983</v>
      </c>
      <c r="K227" s="24">
        <v>1983</v>
      </c>
      <c r="L227" s="22">
        <v>2.33</v>
      </c>
      <c r="M227" s="22">
        <f>K227*L227</f>
        <v>4620.3900000000003</v>
      </c>
    </row>
    <row r="228" spans="1:13" s="55" customFormat="1">
      <c r="A228" s="21">
        <v>171</v>
      </c>
      <c r="B228" s="21">
        <v>50</v>
      </c>
      <c r="C228" s="26" t="s">
        <v>564</v>
      </c>
      <c r="D228" s="26" t="s">
        <v>29</v>
      </c>
      <c r="E228" s="25" t="s">
        <v>487</v>
      </c>
      <c r="F228" s="25" t="s">
        <v>565</v>
      </c>
      <c r="G228" s="25" t="s">
        <v>116</v>
      </c>
      <c r="H228" s="27" t="s">
        <v>566</v>
      </c>
      <c r="I228" s="28">
        <v>5</v>
      </c>
      <c r="J228" s="28">
        <v>75</v>
      </c>
      <c r="K228" s="24"/>
      <c r="L228" s="22"/>
      <c r="M228" s="22"/>
    </row>
    <row r="229" spans="1:13" s="55" customFormat="1">
      <c r="A229" s="21">
        <f>A228+1</f>
        <v>172</v>
      </c>
      <c r="B229" s="21"/>
      <c r="C229" s="26"/>
      <c r="D229" s="26"/>
      <c r="E229" s="25" t="s">
        <v>487</v>
      </c>
      <c r="F229" s="25" t="s">
        <v>567</v>
      </c>
      <c r="G229" s="25" t="s">
        <v>31</v>
      </c>
      <c r="H229" s="27" t="s">
        <v>568</v>
      </c>
      <c r="I229" s="28">
        <v>6</v>
      </c>
      <c r="J229" s="28">
        <v>154</v>
      </c>
      <c r="K229" s="24"/>
      <c r="L229" s="22"/>
      <c r="M229" s="22"/>
    </row>
    <row r="230" spans="1:13" s="55" customFormat="1">
      <c r="A230" s="21">
        <f t="shared" ref="A230:A232" si="32">A229+1</f>
        <v>173</v>
      </c>
      <c r="B230" s="21"/>
      <c r="C230" s="26"/>
      <c r="D230" s="26"/>
      <c r="E230" s="25" t="s">
        <v>487</v>
      </c>
      <c r="F230" s="25" t="s">
        <v>569</v>
      </c>
      <c r="G230" s="25" t="s">
        <v>46</v>
      </c>
      <c r="H230" s="27" t="s">
        <v>570</v>
      </c>
      <c r="I230" s="28">
        <v>20</v>
      </c>
      <c r="J230" s="28">
        <v>532</v>
      </c>
      <c r="K230" s="24"/>
      <c r="L230" s="22"/>
      <c r="M230" s="22"/>
    </row>
    <row r="231" spans="1:13" s="55" customFormat="1">
      <c r="A231" s="21">
        <f t="shared" si="32"/>
        <v>174</v>
      </c>
      <c r="B231" s="21"/>
      <c r="C231" s="26"/>
      <c r="D231" s="26"/>
      <c r="E231" s="25" t="s">
        <v>487</v>
      </c>
      <c r="F231" s="25" t="s">
        <v>571</v>
      </c>
      <c r="G231" s="25" t="s">
        <v>31</v>
      </c>
      <c r="H231" s="27" t="s">
        <v>572</v>
      </c>
      <c r="I231" s="28">
        <v>13</v>
      </c>
      <c r="J231" s="28">
        <v>339</v>
      </c>
      <c r="K231" s="24"/>
      <c r="L231" s="22"/>
      <c r="M231" s="22"/>
    </row>
    <row r="232" spans="1:13" s="55" customFormat="1">
      <c r="A232" s="21">
        <f t="shared" si="32"/>
        <v>175</v>
      </c>
      <c r="B232" s="21"/>
      <c r="C232" s="26"/>
      <c r="D232" s="26"/>
      <c r="E232" s="25" t="s">
        <v>487</v>
      </c>
      <c r="F232" s="25" t="s">
        <v>573</v>
      </c>
      <c r="G232" s="25" t="s">
        <v>31</v>
      </c>
      <c r="H232" s="27" t="s">
        <v>574</v>
      </c>
      <c r="I232" s="28">
        <v>20</v>
      </c>
      <c r="J232" s="28">
        <v>534</v>
      </c>
      <c r="K232" s="24"/>
      <c r="L232" s="22"/>
      <c r="M232" s="22"/>
    </row>
    <row r="233" spans="1:13" s="55" customFormat="1">
      <c r="A233" s="21"/>
      <c r="B233" s="21"/>
      <c r="C233" s="21"/>
      <c r="D233" s="21"/>
      <c r="E233" s="21"/>
      <c r="F233" s="21"/>
      <c r="G233" s="21"/>
      <c r="H233" s="21"/>
      <c r="I233" s="24">
        <f>SUM(I228:I232)</f>
        <v>64</v>
      </c>
      <c r="J233" s="24">
        <f>SUM(J228:J232)</f>
        <v>1634</v>
      </c>
      <c r="K233" s="24">
        <v>1634</v>
      </c>
      <c r="L233" s="22">
        <v>2.33</v>
      </c>
      <c r="M233" s="22">
        <f>K233*L233</f>
        <v>3807.2200000000003</v>
      </c>
    </row>
    <row r="234" spans="1:13" s="55" customFormat="1">
      <c r="A234" s="21">
        <v>176</v>
      </c>
      <c r="B234" s="21">
        <v>51</v>
      </c>
      <c r="C234" s="26" t="s">
        <v>575</v>
      </c>
      <c r="D234" s="26" t="s">
        <v>29</v>
      </c>
      <c r="E234" s="25" t="s">
        <v>487</v>
      </c>
      <c r="F234" s="25" t="s">
        <v>576</v>
      </c>
      <c r="G234" s="25" t="s">
        <v>44</v>
      </c>
      <c r="H234" s="27" t="s">
        <v>577</v>
      </c>
      <c r="I234" s="28">
        <v>8</v>
      </c>
      <c r="J234" s="28">
        <v>174</v>
      </c>
      <c r="K234" s="24"/>
      <c r="L234" s="22"/>
      <c r="M234" s="22"/>
    </row>
    <row r="235" spans="1:13" s="55" customFormat="1">
      <c r="A235" s="21">
        <f>A234+1</f>
        <v>177</v>
      </c>
      <c r="B235" s="21"/>
      <c r="C235" s="26"/>
      <c r="D235" s="26"/>
      <c r="E235" s="25" t="s">
        <v>487</v>
      </c>
      <c r="F235" s="25" t="s">
        <v>578</v>
      </c>
      <c r="G235" s="25" t="s">
        <v>579</v>
      </c>
      <c r="H235" s="27" t="s">
        <v>580</v>
      </c>
      <c r="I235" s="28">
        <v>17</v>
      </c>
      <c r="J235" s="28">
        <v>265</v>
      </c>
      <c r="K235" s="24"/>
      <c r="L235" s="22"/>
      <c r="M235" s="22"/>
    </row>
    <row r="236" spans="1:13" s="55" customFormat="1">
      <c r="A236" s="21">
        <f t="shared" ref="A236:A242" si="33">A235+1</f>
        <v>178</v>
      </c>
      <c r="B236" s="21"/>
      <c r="C236" s="26"/>
      <c r="D236" s="26"/>
      <c r="E236" s="25" t="s">
        <v>487</v>
      </c>
      <c r="F236" s="25" t="s">
        <v>581</v>
      </c>
      <c r="G236" s="25" t="s">
        <v>582</v>
      </c>
      <c r="H236" s="27" t="s">
        <v>583</v>
      </c>
      <c r="I236" s="28">
        <v>42</v>
      </c>
      <c r="J236" s="28">
        <v>775</v>
      </c>
      <c r="K236" s="24"/>
      <c r="L236" s="22"/>
      <c r="M236" s="22"/>
    </row>
    <row r="237" spans="1:13" s="55" customFormat="1" ht="45">
      <c r="A237" s="21">
        <f t="shared" si="33"/>
        <v>179</v>
      </c>
      <c r="B237" s="21"/>
      <c r="C237" s="26"/>
      <c r="D237" s="26"/>
      <c r="E237" s="25" t="s">
        <v>487</v>
      </c>
      <c r="F237" s="25" t="s">
        <v>584</v>
      </c>
      <c r="G237" s="25" t="s">
        <v>79</v>
      </c>
      <c r="H237" s="30" t="s">
        <v>585</v>
      </c>
      <c r="I237" s="28">
        <v>41</v>
      </c>
      <c r="J237" s="28">
        <v>652</v>
      </c>
      <c r="K237" s="24"/>
      <c r="L237" s="22"/>
      <c r="M237" s="22"/>
    </row>
    <row r="238" spans="1:13" s="55" customFormat="1" ht="30">
      <c r="A238" s="21">
        <f t="shared" si="33"/>
        <v>180</v>
      </c>
      <c r="B238" s="21"/>
      <c r="C238" s="26"/>
      <c r="D238" s="26"/>
      <c r="E238" s="25" t="s">
        <v>487</v>
      </c>
      <c r="F238" s="25" t="s">
        <v>586</v>
      </c>
      <c r="G238" s="25" t="s">
        <v>79</v>
      </c>
      <c r="H238" s="30" t="s">
        <v>587</v>
      </c>
      <c r="I238" s="28">
        <v>35</v>
      </c>
      <c r="J238" s="28">
        <v>414</v>
      </c>
      <c r="K238" s="24"/>
      <c r="L238" s="22"/>
      <c r="M238" s="22"/>
    </row>
    <row r="239" spans="1:13" s="55" customFormat="1">
      <c r="A239" s="21">
        <f t="shared" si="33"/>
        <v>181</v>
      </c>
      <c r="B239" s="21"/>
      <c r="C239" s="26"/>
      <c r="D239" s="26"/>
      <c r="E239" s="25" t="s">
        <v>487</v>
      </c>
      <c r="F239" s="25" t="s">
        <v>588</v>
      </c>
      <c r="G239" s="25" t="s">
        <v>61</v>
      </c>
      <c r="H239" s="27" t="s">
        <v>589</v>
      </c>
      <c r="I239" s="28">
        <v>4</v>
      </c>
      <c r="J239" s="28">
        <v>28</v>
      </c>
      <c r="K239" s="24"/>
      <c r="L239" s="22"/>
      <c r="M239" s="22"/>
    </row>
    <row r="240" spans="1:13" s="55" customFormat="1">
      <c r="A240" s="21">
        <f t="shared" si="33"/>
        <v>182</v>
      </c>
      <c r="B240" s="21"/>
      <c r="C240" s="26"/>
      <c r="D240" s="26"/>
      <c r="E240" s="25" t="s">
        <v>487</v>
      </c>
      <c r="F240" s="25" t="s">
        <v>590</v>
      </c>
      <c r="G240" s="25" t="s">
        <v>77</v>
      </c>
      <c r="H240" s="27" t="s">
        <v>591</v>
      </c>
      <c r="I240" s="28">
        <v>6</v>
      </c>
      <c r="J240" s="28">
        <v>35</v>
      </c>
      <c r="K240" s="24"/>
      <c r="L240" s="22"/>
      <c r="M240" s="22"/>
    </row>
    <row r="241" spans="1:13" s="55" customFormat="1">
      <c r="A241" s="21">
        <f t="shared" si="33"/>
        <v>183</v>
      </c>
      <c r="B241" s="21"/>
      <c r="C241" s="26"/>
      <c r="D241" s="26"/>
      <c r="E241" s="25" t="s">
        <v>487</v>
      </c>
      <c r="F241" s="25" t="s">
        <v>592</v>
      </c>
      <c r="G241" s="25" t="s">
        <v>79</v>
      </c>
      <c r="H241" s="27" t="s">
        <v>593</v>
      </c>
      <c r="I241" s="28">
        <v>6</v>
      </c>
      <c r="J241" s="28">
        <v>25</v>
      </c>
      <c r="K241" s="24"/>
      <c r="L241" s="22"/>
      <c r="M241" s="22"/>
    </row>
    <row r="242" spans="1:13" s="55" customFormat="1">
      <c r="A242" s="21">
        <f t="shared" si="33"/>
        <v>184</v>
      </c>
      <c r="B242" s="21"/>
      <c r="C242" s="26"/>
      <c r="D242" s="26"/>
      <c r="E242" s="25" t="s">
        <v>487</v>
      </c>
      <c r="F242" s="25" t="s">
        <v>594</v>
      </c>
      <c r="G242" s="25" t="s">
        <v>79</v>
      </c>
      <c r="H242" s="27" t="s">
        <v>595</v>
      </c>
      <c r="I242" s="28">
        <v>36</v>
      </c>
      <c r="J242" s="28">
        <v>655</v>
      </c>
      <c r="K242" s="24"/>
      <c r="L242" s="22"/>
      <c r="M242" s="22"/>
    </row>
    <row r="243" spans="1:13" s="55" customFormat="1">
      <c r="A243" s="21"/>
      <c r="B243" s="21"/>
      <c r="C243" s="21"/>
      <c r="D243" s="21"/>
      <c r="E243" s="21"/>
      <c r="F243" s="21"/>
      <c r="G243" s="21"/>
      <c r="H243" s="21"/>
      <c r="I243" s="24">
        <f>SUM(I234:I242)</f>
        <v>195</v>
      </c>
      <c r="J243" s="24">
        <f>SUM(J234:J242)</f>
        <v>3023</v>
      </c>
      <c r="K243" s="24">
        <v>3023</v>
      </c>
      <c r="L243" s="22">
        <v>2.33</v>
      </c>
      <c r="M243" s="22">
        <f>K243*L243</f>
        <v>7043.59</v>
      </c>
    </row>
    <row r="244" spans="1:13" s="55" customFormat="1">
      <c r="A244" s="21">
        <v>185</v>
      </c>
      <c r="B244" s="21">
        <v>52</v>
      </c>
      <c r="C244" s="26" t="s">
        <v>596</v>
      </c>
      <c r="D244" s="26" t="s">
        <v>29</v>
      </c>
      <c r="E244" s="25" t="s">
        <v>597</v>
      </c>
      <c r="F244" s="25" t="s">
        <v>598</v>
      </c>
      <c r="G244" s="25" t="s">
        <v>34</v>
      </c>
      <c r="H244" s="27" t="s">
        <v>599</v>
      </c>
      <c r="I244" s="28">
        <v>140</v>
      </c>
      <c r="J244" s="28">
        <v>5527</v>
      </c>
      <c r="K244" s="24"/>
      <c r="L244" s="22"/>
      <c r="M244" s="22"/>
    </row>
    <row r="245" spans="1:13" s="55" customFormat="1">
      <c r="A245" s="21">
        <f>A244+1</f>
        <v>186</v>
      </c>
      <c r="B245" s="21"/>
      <c r="C245" s="26"/>
      <c r="D245" s="26"/>
      <c r="E245" s="25" t="s">
        <v>597</v>
      </c>
      <c r="F245" s="25" t="s">
        <v>600</v>
      </c>
      <c r="G245" s="25" t="s">
        <v>34</v>
      </c>
      <c r="H245" s="27" t="s">
        <v>601</v>
      </c>
      <c r="I245" s="28">
        <v>3</v>
      </c>
      <c r="J245" s="28">
        <v>78</v>
      </c>
      <c r="K245" s="24"/>
      <c r="L245" s="22"/>
      <c r="M245" s="22"/>
    </row>
    <row r="246" spans="1:13" s="55" customFormat="1">
      <c r="A246" s="21"/>
      <c r="B246" s="21"/>
      <c r="C246" s="21"/>
      <c r="D246" s="21"/>
      <c r="E246" s="21"/>
      <c r="F246" s="21"/>
      <c r="G246" s="21"/>
      <c r="H246" s="21"/>
      <c r="I246" s="24">
        <f>SUM(I244:I245)</f>
        <v>143</v>
      </c>
      <c r="J246" s="24">
        <f>SUM(J244:J245)</f>
        <v>5605</v>
      </c>
      <c r="K246" s="24">
        <v>5005</v>
      </c>
      <c r="L246" s="22">
        <v>2.33</v>
      </c>
      <c r="M246" s="22">
        <f>K246*L246</f>
        <v>11661.65</v>
      </c>
    </row>
    <row r="247" spans="1:13" s="55" customFormat="1">
      <c r="A247" s="21">
        <v>187</v>
      </c>
      <c r="B247" s="21">
        <v>53</v>
      </c>
      <c r="C247" s="26">
        <v>8337378</v>
      </c>
      <c r="D247" s="26" t="s">
        <v>29</v>
      </c>
      <c r="E247" s="25" t="s">
        <v>597</v>
      </c>
      <c r="F247" s="25" t="s">
        <v>602</v>
      </c>
      <c r="G247" s="25" t="s">
        <v>138</v>
      </c>
      <c r="H247" s="27" t="s">
        <v>603</v>
      </c>
      <c r="I247" s="28">
        <v>38</v>
      </c>
      <c r="J247" s="28">
        <v>525</v>
      </c>
      <c r="K247" s="24"/>
      <c r="L247" s="22"/>
      <c r="M247" s="22"/>
    </row>
    <row r="248" spans="1:13" s="55" customFormat="1">
      <c r="A248" s="21">
        <f>A247+1</f>
        <v>188</v>
      </c>
      <c r="B248" s="21"/>
      <c r="C248" s="26"/>
      <c r="D248" s="26"/>
      <c r="E248" s="25" t="s">
        <v>597</v>
      </c>
      <c r="F248" s="25" t="s">
        <v>604</v>
      </c>
      <c r="G248" s="25" t="s">
        <v>40</v>
      </c>
      <c r="H248" s="27" t="s">
        <v>605</v>
      </c>
      <c r="I248" s="28">
        <v>60</v>
      </c>
      <c r="J248" s="28">
        <v>2460</v>
      </c>
      <c r="K248" s="24"/>
      <c r="L248" s="22"/>
      <c r="M248" s="22"/>
    </row>
    <row r="249" spans="1:13" s="55" customFormat="1">
      <c r="A249" s="21"/>
      <c r="B249" s="21"/>
      <c r="C249" s="21"/>
      <c r="D249" s="21"/>
      <c r="E249" s="21"/>
      <c r="F249" s="21"/>
      <c r="G249" s="21"/>
      <c r="H249" s="21"/>
      <c r="I249" s="24">
        <f>SUM(I247:I248)</f>
        <v>98</v>
      </c>
      <c r="J249" s="24">
        <f>SUM(J247:J248)</f>
        <v>2985</v>
      </c>
      <c r="K249" s="24">
        <v>2985</v>
      </c>
      <c r="L249" s="22">
        <v>2.33</v>
      </c>
      <c r="M249" s="22">
        <f>K249*L249</f>
        <v>6955.05</v>
      </c>
    </row>
    <row r="250" spans="1:13" s="55" customFormat="1">
      <c r="A250" s="21">
        <v>189</v>
      </c>
      <c r="B250" s="21">
        <v>54</v>
      </c>
      <c r="C250" s="26" t="s">
        <v>606</v>
      </c>
      <c r="D250" s="26" t="s">
        <v>29</v>
      </c>
      <c r="E250" s="25" t="s">
        <v>597</v>
      </c>
      <c r="F250" s="25" t="s">
        <v>607</v>
      </c>
      <c r="G250" s="25" t="s">
        <v>100</v>
      </c>
      <c r="H250" s="27" t="s">
        <v>608</v>
      </c>
      <c r="I250" s="28">
        <v>31</v>
      </c>
      <c r="J250" s="28">
        <v>976</v>
      </c>
      <c r="K250" s="24"/>
      <c r="L250" s="22"/>
      <c r="M250" s="22"/>
    </row>
    <row r="251" spans="1:13" s="55" customFormat="1">
      <c r="A251" s="21">
        <f>A250+1</f>
        <v>190</v>
      </c>
      <c r="B251" s="21"/>
      <c r="C251" s="26"/>
      <c r="D251" s="26"/>
      <c r="E251" s="25" t="s">
        <v>597</v>
      </c>
      <c r="F251" s="25" t="s">
        <v>609</v>
      </c>
      <c r="G251" s="25" t="s">
        <v>100</v>
      </c>
      <c r="H251" s="27" t="s">
        <v>610</v>
      </c>
      <c r="I251" s="28">
        <v>3</v>
      </c>
      <c r="J251" s="28">
        <v>86</v>
      </c>
      <c r="K251" s="24"/>
      <c r="L251" s="22"/>
      <c r="M251" s="22"/>
    </row>
    <row r="252" spans="1:13" s="55" customFormat="1">
      <c r="A252" s="21"/>
      <c r="B252" s="21"/>
      <c r="C252" s="21"/>
      <c r="D252" s="21"/>
      <c r="E252" s="21"/>
      <c r="F252" s="21"/>
      <c r="G252" s="21"/>
      <c r="H252" s="21"/>
      <c r="I252" s="24">
        <f>SUM(I250:I251)</f>
        <v>34</v>
      </c>
      <c r="J252" s="24">
        <f>SUM(J250:J251)</f>
        <v>1062</v>
      </c>
      <c r="K252" s="24">
        <v>1500</v>
      </c>
      <c r="L252" s="22">
        <v>2.33</v>
      </c>
      <c r="M252" s="22">
        <f>K252*L252</f>
        <v>3495</v>
      </c>
    </row>
    <row r="253" spans="1:13" s="55" customFormat="1" ht="30">
      <c r="A253" s="21">
        <v>191</v>
      </c>
      <c r="B253" s="21">
        <v>55</v>
      </c>
      <c r="C253" s="26" t="s">
        <v>611</v>
      </c>
      <c r="D253" s="26" t="s">
        <v>29</v>
      </c>
      <c r="E253" s="25" t="s">
        <v>597</v>
      </c>
      <c r="F253" s="25" t="s">
        <v>612</v>
      </c>
      <c r="G253" s="25" t="s">
        <v>613</v>
      </c>
      <c r="H253" s="30" t="s">
        <v>614</v>
      </c>
      <c r="I253" s="28">
        <v>100</v>
      </c>
      <c r="J253" s="28">
        <v>2985</v>
      </c>
      <c r="K253" s="24"/>
      <c r="L253" s="22"/>
      <c r="M253" s="22"/>
    </row>
    <row r="254" spans="1:13" s="55" customFormat="1">
      <c r="A254" s="21"/>
      <c r="B254" s="21"/>
      <c r="C254" s="21"/>
      <c r="D254" s="21"/>
      <c r="E254" s="21"/>
      <c r="F254" s="21"/>
      <c r="G254" s="21"/>
      <c r="H254" s="21"/>
      <c r="I254" s="24">
        <v>100</v>
      </c>
      <c r="J254" s="24">
        <v>2985</v>
      </c>
      <c r="K254" s="24">
        <v>2985</v>
      </c>
      <c r="L254" s="22">
        <v>2.33</v>
      </c>
      <c r="M254" s="22">
        <f>K254*L254</f>
        <v>6955.05</v>
      </c>
    </row>
    <row r="255" spans="1:13" s="55" customFormat="1">
      <c r="A255" s="21">
        <v>192</v>
      </c>
      <c r="B255" s="21">
        <v>56</v>
      </c>
      <c r="C255" s="26" t="s">
        <v>615</v>
      </c>
      <c r="D255" s="26" t="s">
        <v>29</v>
      </c>
      <c r="E255" s="25" t="s">
        <v>597</v>
      </c>
      <c r="F255" s="25" t="s">
        <v>616</v>
      </c>
      <c r="G255" s="25" t="s">
        <v>126</v>
      </c>
      <c r="H255" s="27" t="s">
        <v>617</v>
      </c>
      <c r="I255" s="28">
        <v>16</v>
      </c>
      <c r="J255" s="28">
        <v>237</v>
      </c>
      <c r="K255" s="24"/>
      <c r="L255" s="22"/>
      <c r="M255" s="22"/>
    </row>
    <row r="256" spans="1:13" s="55" customFormat="1">
      <c r="A256" s="21">
        <f>A255+1</f>
        <v>193</v>
      </c>
      <c r="B256" s="21"/>
      <c r="C256" s="26"/>
      <c r="D256" s="26"/>
      <c r="E256" s="25" t="s">
        <v>597</v>
      </c>
      <c r="F256" s="25" t="s">
        <v>618</v>
      </c>
      <c r="G256" s="25" t="s">
        <v>90</v>
      </c>
      <c r="H256" s="27" t="s">
        <v>619</v>
      </c>
      <c r="I256" s="28">
        <v>5</v>
      </c>
      <c r="J256" s="28">
        <v>140</v>
      </c>
      <c r="K256" s="24"/>
      <c r="L256" s="22"/>
      <c r="M256" s="22"/>
    </row>
    <row r="257" spans="1:13" s="55" customFormat="1">
      <c r="A257" s="21">
        <f t="shared" ref="A257" si="34">A256+1</f>
        <v>194</v>
      </c>
      <c r="B257" s="21"/>
      <c r="C257" s="26"/>
      <c r="D257" s="26"/>
      <c r="E257" s="25" t="s">
        <v>597</v>
      </c>
      <c r="F257" s="25" t="s">
        <v>620</v>
      </c>
      <c r="G257" s="25" t="s">
        <v>90</v>
      </c>
      <c r="H257" s="27" t="s">
        <v>621</v>
      </c>
      <c r="I257" s="28">
        <v>6</v>
      </c>
      <c r="J257" s="28">
        <v>180</v>
      </c>
      <c r="K257" s="24"/>
      <c r="L257" s="22"/>
      <c r="M257" s="22"/>
    </row>
    <row r="258" spans="1:13" s="55" customFormat="1">
      <c r="A258" s="21"/>
      <c r="B258" s="21"/>
      <c r="C258" s="21"/>
      <c r="D258" s="21"/>
      <c r="E258" s="21"/>
      <c r="F258" s="21"/>
      <c r="G258" s="21"/>
      <c r="H258" s="21"/>
      <c r="I258" s="24">
        <f>SUM(I255:I257)</f>
        <v>27</v>
      </c>
      <c r="J258" s="24">
        <f>SUM(J255:J257)</f>
        <v>557</v>
      </c>
      <c r="K258" s="24">
        <v>1500</v>
      </c>
      <c r="L258" s="22">
        <v>2.33</v>
      </c>
      <c r="M258" s="22">
        <f>K258*L258</f>
        <v>3495</v>
      </c>
    </row>
    <row r="259" spans="1:13" s="55" customFormat="1" ht="30">
      <c r="A259" s="21">
        <v>195</v>
      </c>
      <c r="B259" s="21">
        <v>57</v>
      </c>
      <c r="C259" s="26" t="s">
        <v>622</v>
      </c>
      <c r="D259" s="26" t="s">
        <v>29</v>
      </c>
      <c r="E259" s="25" t="s">
        <v>597</v>
      </c>
      <c r="F259" s="25" t="s">
        <v>623</v>
      </c>
      <c r="G259" s="27" t="s">
        <v>624</v>
      </c>
      <c r="H259" s="27" t="s">
        <v>625</v>
      </c>
      <c r="I259" s="28">
        <v>6</v>
      </c>
      <c r="J259" s="28">
        <v>128</v>
      </c>
      <c r="K259" s="24"/>
      <c r="L259" s="22"/>
      <c r="M259" s="22"/>
    </row>
    <row r="260" spans="1:13" s="55" customFormat="1">
      <c r="A260" s="21">
        <f>A259+1</f>
        <v>196</v>
      </c>
      <c r="B260" s="21"/>
      <c r="C260" s="26"/>
      <c r="D260" s="26"/>
      <c r="E260" s="25" t="s">
        <v>597</v>
      </c>
      <c r="F260" s="25" t="s">
        <v>626</v>
      </c>
      <c r="G260" s="25" t="s">
        <v>489</v>
      </c>
      <c r="H260" s="27" t="s">
        <v>627</v>
      </c>
      <c r="I260" s="28">
        <v>41</v>
      </c>
      <c r="J260" s="28">
        <v>566</v>
      </c>
      <c r="K260" s="24"/>
      <c r="L260" s="22"/>
      <c r="M260" s="22"/>
    </row>
    <row r="261" spans="1:13" s="55" customFormat="1">
      <c r="A261" s="21">
        <f t="shared" ref="A261" si="35">A260+1</f>
        <v>197</v>
      </c>
      <c r="B261" s="21"/>
      <c r="C261" s="26"/>
      <c r="D261" s="26"/>
      <c r="E261" s="25" t="s">
        <v>597</v>
      </c>
      <c r="F261" s="25" t="s">
        <v>628</v>
      </c>
      <c r="G261" s="25" t="s">
        <v>71</v>
      </c>
      <c r="H261" s="27" t="s">
        <v>629</v>
      </c>
      <c r="I261" s="28">
        <v>61</v>
      </c>
      <c r="J261" s="28">
        <v>743</v>
      </c>
      <c r="K261" s="24"/>
      <c r="L261" s="22"/>
      <c r="M261" s="22"/>
    </row>
    <row r="262" spans="1:13" s="55" customFormat="1">
      <c r="A262" s="21"/>
      <c r="B262" s="21"/>
      <c r="C262" s="21"/>
      <c r="D262" s="21"/>
      <c r="E262" s="21"/>
      <c r="F262" s="21"/>
      <c r="G262" s="21"/>
      <c r="H262" s="21"/>
      <c r="I262" s="24">
        <f>SUM(I259:I261)</f>
        <v>108</v>
      </c>
      <c r="J262" s="24">
        <f>SUM(J259:J261)</f>
        <v>1437</v>
      </c>
      <c r="K262" s="24">
        <v>1500</v>
      </c>
      <c r="L262" s="22">
        <v>2.33</v>
      </c>
      <c r="M262" s="22">
        <f>K262*L262</f>
        <v>3495</v>
      </c>
    </row>
    <row r="263" spans="1:13" s="55" customFormat="1">
      <c r="A263" s="21">
        <v>198</v>
      </c>
      <c r="B263" s="21">
        <v>58</v>
      </c>
      <c r="C263" s="26" t="s">
        <v>630</v>
      </c>
      <c r="D263" s="29" t="s">
        <v>49</v>
      </c>
      <c r="E263" s="25" t="s">
        <v>597</v>
      </c>
      <c r="F263" s="25" t="s">
        <v>631</v>
      </c>
      <c r="G263" s="25" t="s">
        <v>50</v>
      </c>
      <c r="H263" s="27" t="s">
        <v>632</v>
      </c>
      <c r="I263" s="28">
        <v>9</v>
      </c>
      <c r="J263" s="28">
        <v>229</v>
      </c>
      <c r="K263" s="24"/>
      <c r="L263" s="22"/>
      <c r="M263" s="22"/>
    </row>
    <row r="264" spans="1:13" s="55" customFormat="1">
      <c r="A264" s="21">
        <f>A263+1</f>
        <v>199</v>
      </c>
      <c r="B264" s="21"/>
      <c r="C264" s="26"/>
      <c r="D264" s="26"/>
      <c r="E264" s="25" t="s">
        <v>597</v>
      </c>
      <c r="F264" s="25" t="s">
        <v>633</v>
      </c>
      <c r="G264" s="25" t="s">
        <v>59</v>
      </c>
      <c r="H264" s="27" t="s">
        <v>634</v>
      </c>
      <c r="I264" s="28">
        <v>12</v>
      </c>
      <c r="J264" s="28">
        <v>70</v>
      </c>
      <c r="K264" s="24"/>
      <c r="L264" s="22"/>
      <c r="M264" s="22"/>
    </row>
    <row r="265" spans="1:13" s="55" customFormat="1">
      <c r="A265" s="21">
        <f t="shared" ref="A265:A266" si="36">A264+1</f>
        <v>200</v>
      </c>
      <c r="B265" s="21"/>
      <c r="C265" s="26"/>
      <c r="D265" s="26"/>
      <c r="E265" s="25" t="s">
        <v>597</v>
      </c>
      <c r="F265" s="25" t="s">
        <v>635</v>
      </c>
      <c r="G265" s="25" t="s">
        <v>82</v>
      </c>
      <c r="H265" s="27" t="s">
        <v>636</v>
      </c>
      <c r="I265" s="28">
        <v>2</v>
      </c>
      <c r="J265" s="28">
        <v>54</v>
      </c>
      <c r="K265" s="24"/>
      <c r="L265" s="22"/>
      <c r="M265" s="22"/>
    </row>
    <row r="266" spans="1:13" s="55" customFormat="1" ht="30">
      <c r="A266" s="21">
        <f t="shared" si="36"/>
        <v>201</v>
      </c>
      <c r="B266" s="21"/>
      <c r="C266" s="26"/>
      <c r="D266" s="26"/>
      <c r="E266" s="25" t="s">
        <v>597</v>
      </c>
      <c r="F266" s="25" t="s">
        <v>637</v>
      </c>
      <c r="G266" s="25" t="s">
        <v>59</v>
      </c>
      <c r="H266" s="30" t="s">
        <v>1149</v>
      </c>
      <c r="I266" s="28">
        <v>29</v>
      </c>
      <c r="J266" s="28">
        <v>493</v>
      </c>
      <c r="K266" s="24"/>
      <c r="L266" s="22"/>
      <c r="M266" s="22"/>
    </row>
    <row r="267" spans="1:13" s="55" customFormat="1">
      <c r="A267" s="21"/>
      <c r="B267" s="21"/>
      <c r="C267" s="21"/>
      <c r="D267" s="21"/>
      <c r="E267" s="21"/>
      <c r="F267" s="21"/>
      <c r="G267" s="21"/>
      <c r="H267" s="21"/>
      <c r="I267" s="24">
        <f>SUM(I263:I266)</f>
        <v>52</v>
      </c>
      <c r="J267" s="24">
        <f>SUM(J263:J266)</f>
        <v>846</v>
      </c>
      <c r="K267" s="24">
        <v>846</v>
      </c>
      <c r="L267" s="22">
        <v>4.5</v>
      </c>
      <c r="M267" s="22">
        <f>K267*L267</f>
        <v>3807</v>
      </c>
    </row>
    <row r="268" spans="1:13" s="55" customFormat="1" ht="30">
      <c r="A268" s="21">
        <v>202</v>
      </c>
      <c r="B268" s="21">
        <v>59</v>
      </c>
      <c r="C268" s="26" t="s">
        <v>638</v>
      </c>
      <c r="D268" s="29" t="s">
        <v>49</v>
      </c>
      <c r="E268" s="25" t="s">
        <v>597</v>
      </c>
      <c r="F268" s="25" t="s">
        <v>639</v>
      </c>
      <c r="G268" s="25" t="s">
        <v>82</v>
      </c>
      <c r="H268" s="30" t="s">
        <v>1150</v>
      </c>
      <c r="I268" s="28">
        <v>25</v>
      </c>
      <c r="J268" s="28">
        <v>349</v>
      </c>
      <c r="K268" s="24"/>
      <c r="L268" s="22"/>
      <c r="M268" s="22"/>
    </row>
    <row r="269" spans="1:13" s="55" customFormat="1">
      <c r="A269" s="21"/>
      <c r="B269" s="21"/>
      <c r="C269" s="21"/>
      <c r="D269" s="21"/>
      <c r="E269" s="21"/>
      <c r="F269" s="21"/>
      <c r="G269" s="21"/>
      <c r="H269" s="21"/>
      <c r="I269" s="24">
        <v>25</v>
      </c>
      <c r="J269" s="24">
        <v>349</v>
      </c>
      <c r="K269" s="24">
        <v>349</v>
      </c>
      <c r="L269" s="22">
        <v>4.5</v>
      </c>
      <c r="M269" s="22">
        <f>K269*L269</f>
        <v>1570.5</v>
      </c>
    </row>
    <row r="270" spans="1:13" s="55" customFormat="1">
      <c r="A270" s="21">
        <v>203</v>
      </c>
      <c r="B270" s="21">
        <v>60</v>
      </c>
      <c r="C270" s="26" t="s">
        <v>640</v>
      </c>
      <c r="D270" s="26" t="s">
        <v>29</v>
      </c>
      <c r="E270" s="25" t="s">
        <v>597</v>
      </c>
      <c r="F270" s="25" t="s">
        <v>641</v>
      </c>
      <c r="G270" s="25" t="s">
        <v>104</v>
      </c>
      <c r="H270" s="27" t="s">
        <v>642</v>
      </c>
      <c r="I270" s="28">
        <v>5</v>
      </c>
      <c r="J270" s="28">
        <v>5</v>
      </c>
      <c r="K270" s="24"/>
      <c r="L270" s="22"/>
      <c r="M270" s="22"/>
    </row>
    <row r="271" spans="1:13" s="55" customFormat="1">
      <c r="A271" s="21">
        <f>A270+1</f>
        <v>204</v>
      </c>
      <c r="B271" s="21"/>
      <c r="C271" s="26"/>
      <c r="D271" s="26"/>
      <c r="E271" s="25" t="s">
        <v>597</v>
      </c>
      <c r="F271" s="25" t="s">
        <v>643</v>
      </c>
      <c r="G271" s="25" t="s">
        <v>75</v>
      </c>
      <c r="H271" s="27" t="s">
        <v>644</v>
      </c>
      <c r="I271" s="28">
        <v>20</v>
      </c>
      <c r="J271" s="28">
        <v>263</v>
      </c>
      <c r="K271" s="24"/>
      <c r="L271" s="22"/>
      <c r="M271" s="22"/>
    </row>
    <row r="272" spans="1:13" s="55" customFormat="1" ht="30">
      <c r="A272" s="21">
        <f t="shared" ref="A272" si="37">A271+1</f>
        <v>205</v>
      </c>
      <c r="B272" s="21"/>
      <c r="C272" s="26"/>
      <c r="D272" s="26"/>
      <c r="E272" s="25" t="s">
        <v>597</v>
      </c>
      <c r="F272" s="25" t="s">
        <v>645</v>
      </c>
      <c r="G272" s="25" t="s">
        <v>646</v>
      </c>
      <c r="H272" s="30" t="s">
        <v>1151</v>
      </c>
      <c r="I272" s="28">
        <v>114</v>
      </c>
      <c r="J272" s="28">
        <v>3280</v>
      </c>
      <c r="K272" s="24"/>
      <c r="L272" s="22"/>
      <c r="M272" s="22"/>
    </row>
    <row r="273" spans="1:13" s="55" customFormat="1">
      <c r="A273" s="21"/>
      <c r="B273" s="21"/>
      <c r="C273" s="21"/>
      <c r="D273" s="21"/>
      <c r="E273" s="21"/>
      <c r="F273" s="21"/>
      <c r="G273" s="21"/>
      <c r="H273" s="21"/>
      <c r="I273" s="24">
        <f>SUM(I270:I272)</f>
        <v>139</v>
      </c>
      <c r="J273" s="24">
        <f>SUM(J270:J272)</f>
        <v>3548</v>
      </c>
      <c r="K273" s="24">
        <v>3548</v>
      </c>
      <c r="L273" s="22">
        <v>2.33</v>
      </c>
      <c r="M273" s="22">
        <f>K273*L273</f>
        <v>8266.84</v>
      </c>
    </row>
    <row r="274" spans="1:13" s="55" customFormat="1">
      <c r="A274" s="21">
        <v>206</v>
      </c>
      <c r="B274" s="21">
        <v>61</v>
      </c>
      <c r="C274" s="26" t="s">
        <v>647</v>
      </c>
      <c r="D274" s="26" t="s">
        <v>29</v>
      </c>
      <c r="E274" s="25" t="s">
        <v>597</v>
      </c>
      <c r="F274" s="25" t="s">
        <v>648</v>
      </c>
      <c r="G274" s="25" t="s">
        <v>67</v>
      </c>
      <c r="H274" s="27" t="s">
        <v>649</v>
      </c>
      <c r="I274" s="28">
        <v>4</v>
      </c>
      <c r="J274" s="28">
        <v>116</v>
      </c>
      <c r="K274" s="24"/>
      <c r="L274" s="22"/>
      <c r="M274" s="22"/>
    </row>
    <row r="275" spans="1:13" s="55" customFormat="1">
      <c r="A275" s="21">
        <f>A274+1</f>
        <v>207</v>
      </c>
      <c r="B275" s="21"/>
      <c r="C275" s="26"/>
      <c r="D275" s="26"/>
      <c r="E275" s="25" t="s">
        <v>597</v>
      </c>
      <c r="F275" s="25" t="s">
        <v>650</v>
      </c>
      <c r="G275" s="25" t="s">
        <v>45</v>
      </c>
      <c r="H275" s="27" t="s">
        <v>651</v>
      </c>
      <c r="I275" s="28">
        <v>60</v>
      </c>
      <c r="J275" s="28">
        <v>2460</v>
      </c>
      <c r="K275" s="24"/>
      <c r="L275" s="22"/>
      <c r="M275" s="22"/>
    </row>
    <row r="276" spans="1:13" s="55" customFormat="1">
      <c r="A276" s="21"/>
      <c r="B276" s="21"/>
      <c r="C276" s="21"/>
      <c r="D276" s="21"/>
      <c r="E276" s="21"/>
      <c r="F276" s="21"/>
      <c r="G276" s="21"/>
      <c r="H276" s="21"/>
      <c r="I276" s="24">
        <f>SUM(I274:I275)</f>
        <v>64</v>
      </c>
      <c r="J276" s="24">
        <f>SUM(J274:J275)</f>
        <v>2576</v>
      </c>
      <c r="K276" s="24">
        <v>2576</v>
      </c>
      <c r="L276" s="22">
        <v>2.33</v>
      </c>
      <c r="M276" s="22">
        <f>K276*L276</f>
        <v>6002.08</v>
      </c>
    </row>
    <row r="277" spans="1:13" s="55" customFormat="1" ht="45">
      <c r="A277" s="21">
        <v>208</v>
      </c>
      <c r="B277" s="21">
        <v>62</v>
      </c>
      <c r="C277" s="26" t="s">
        <v>652</v>
      </c>
      <c r="D277" s="26" t="s">
        <v>29</v>
      </c>
      <c r="E277" s="25" t="s">
        <v>597</v>
      </c>
      <c r="F277" s="25" t="s">
        <v>653</v>
      </c>
      <c r="G277" s="25" t="s">
        <v>101</v>
      </c>
      <c r="H277" s="27" t="s">
        <v>654</v>
      </c>
      <c r="I277" s="28">
        <v>236</v>
      </c>
      <c r="J277" s="28">
        <v>7029</v>
      </c>
      <c r="K277" s="24"/>
      <c r="L277" s="22"/>
      <c r="M277" s="22"/>
    </row>
    <row r="278" spans="1:13" s="55" customFormat="1">
      <c r="A278" s="21"/>
      <c r="B278" s="21"/>
      <c r="C278" s="21"/>
      <c r="D278" s="21"/>
      <c r="E278" s="21"/>
      <c r="F278" s="21"/>
      <c r="G278" s="21"/>
      <c r="H278" s="21"/>
      <c r="I278" s="24">
        <v>236</v>
      </c>
      <c r="J278" s="24">
        <v>7029</v>
      </c>
      <c r="K278" s="24">
        <v>7029</v>
      </c>
      <c r="L278" s="22">
        <v>2.33</v>
      </c>
      <c r="M278" s="22">
        <f>K278*L278</f>
        <v>16377.57</v>
      </c>
    </row>
    <row r="279" spans="1:13" s="55" customFormat="1">
      <c r="A279" s="21">
        <v>209</v>
      </c>
      <c r="B279" s="21">
        <v>63</v>
      </c>
      <c r="C279" s="26" t="s">
        <v>655</v>
      </c>
      <c r="D279" s="26" t="s">
        <v>29</v>
      </c>
      <c r="E279" s="25" t="s">
        <v>597</v>
      </c>
      <c r="F279" s="25" t="s">
        <v>656</v>
      </c>
      <c r="G279" s="25" t="s">
        <v>118</v>
      </c>
      <c r="H279" s="27" t="s">
        <v>657</v>
      </c>
      <c r="I279" s="28">
        <v>5</v>
      </c>
      <c r="J279" s="28">
        <v>105</v>
      </c>
      <c r="K279" s="24"/>
      <c r="L279" s="22"/>
      <c r="M279" s="22"/>
    </row>
    <row r="280" spans="1:13" s="55" customFormat="1">
      <c r="A280" s="21">
        <f>A279+1</f>
        <v>210</v>
      </c>
      <c r="B280" s="21"/>
      <c r="C280" s="26"/>
      <c r="D280" s="26"/>
      <c r="E280" s="25" t="s">
        <v>597</v>
      </c>
      <c r="F280" s="25" t="s">
        <v>658</v>
      </c>
      <c r="G280" s="25" t="s">
        <v>39</v>
      </c>
      <c r="H280" s="27" t="s">
        <v>659</v>
      </c>
      <c r="I280" s="28">
        <v>19</v>
      </c>
      <c r="J280" s="28">
        <v>277</v>
      </c>
      <c r="K280" s="24"/>
      <c r="L280" s="22"/>
      <c r="M280" s="22"/>
    </row>
    <row r="281" spans="1:13" s="55" customFormat="1">
      <c r="A281" s="21">
        <f t="shared" ref="A281:A282" si="38">A280+1</f>
        <v>211</v>
      </c>
      <c r="B281" s="21"/>
      <c r="C281" s="26"/>
      <c r="D281" s="26"/>
      <c r="E281" s="25" t="s">
        <v>597</v>
      </c>
      <c r="F281" s="25" t="s">
        <v>660</v>
      </c>
      <c r="G281" s="25" t="s">
        <v>661</v>
      </c>
      <c r="H281" s="27" t="s">
        <v>662</v>
      </c>
      <c r="I281" s="28">
        <v>44</v>
      </c>
      <c r="J281" s="28">
        <v>770</v>
      </c>
      <c r="K281" s="24"/>
      <c r="L281" s="22"/>
      <c r="M281" s="22"/>
    </row>
    <row r="282" spans="1:13" s="55" customFormat="1" ht="30">
      <c r="A282" s="21">
        <f t="shared" si="38"/>
        <v>212</v>
      </c>
      <c r="B282" s="21"/>
      <c r="C282" s="26"/>
      <c r="D282" s="26"/>
      <c r="E282" s="25" t="s">
        <v>597</v>
      </c>
      <c r="F282" s="25" t="s">
        <v>663</v>
      </c>
      <c r="G282" s="25" t="s">
        <v>664</v>
      </c>
      <c r="H282" s="27" t="s">
        <v>665</v>
      </c>
      <c r="I282" s="28">
        <v>173</v>
      </c>
      <c r="J282" s="28">
        <v>1528</v>
      </c>
      <c r="K282" s="24"/>
      <c r="L282" s="22"/>
      <c r="M282" s="22"/>
    </row>
    <row r="283" spans="1:13" s="55" customFormat="1">
      <c r="A283" s="21"/>
      <c r="B283" s="21"/>
      <c r="C283" s="21"/>
      <c r="D283" s="21"/>
      <c r="E283" s="21"/>
      <c r="F283" s="21"/>
      <c r="G283" s="21"/>
      <c r="H283" s="21"/>
      <c r="I283" s="24">
        <f>SUM(I279:I282)</f>
        <v>241</v>
      </c>
      <c r="J283" s="24">
        <f>SUM(J279:J282)</f>
        <v>2680</v>
      </c>
      <c r="K283" s="24">
        <v>2680</v>
      </c>
      <c r="L283" s="22">
        <v>2.33</v>
      </c>
      <c r="M283" s="22">
        <f>K283*L283</f>
        <v>6244.4000000000005</v>
      </c>
    </row>
    <row r="284" spans="1:13" s="55" customFormat="1" ht="30">
      <c r="A284" s="21">
        <v>213</v>
      </c>
      <c r="B284" s="21">
        <v>64</v>
      </c>
      <c r="C284" s="26" t="s">
        <v>666</v>
      </c>
      <c r="D284" s="26" t="s">
        <v>29</v>
      </c>
      <c r="E284" s="25" t="s">
        <v>597</v>
      </c>
      <c r="F284" s="25" t="s">
        <v>667</v>
      </c>
      <c r="G284" s="25" t="s">
        <v>197</v>
      </c>
      <c r="H284" s="30" t="s">
        <v>668</v>
      </c>
      <c r="I284" s="28">
        <v>13</v>
      </c>
      <c r="J284" s="28">
        <v>162</v>
      </c>
      <c r="K284" s="24"/>
      <c r="L284" s="22"/>
      <c r="M284" s="22"/>
    </row>
    <row r="285" spans="1:13" s="55" customFormat="1" ht="30">
      <c r="A285" s="21">
        <f>A284+1</f>
        <v>214</v>
      </c>
      <c r="B285" s="21"/>
      <c r="C285" s="26"/>
      <c r="D285" s="26"/>
      <c r="E285" s="25" t="s">
        <v>597</v>
      </c>
      <c r="F285" s="25" t="s">
        <v>669</v>
      </c>
      <c r="G285" s="25" t="s">
        <v>60</v>
      </c>
      <c r="H285" s="30" t="s">
        <v>670</v>
      </c>
      <c r="I285" s="28">
        <v>54</v>
      </c>
      <c r="J285" s="28">
        <v>778</v>
      </c>
      <c r="K285" s="24"/>
      <c r="L285" s="22"/>
      <c r="M285" s="22"/>
    </row>
    <row r="286" spans="1:13" s="55" customFormat="1">
      <c r="A286" s="21"/>
      <c r="B286" s="21"/>
      <c r="C286" s="21"/>
      <c r="D286" s="21"/>
      <c r="E286" s="21"/>
      <c r="F286" s="21"/>
      <c r="G286" s="21"/>
      <c r="H286" s="21"/>
      <c r="I286" s="24">
        <f>SUM(I284:I285)</f>
        <v>67</v>
      </c>
      <c r="J286" s="24">
        <f>SUM(J284:J285)</f>
        <v>940</v>
      </c>
      <c r="K286" s="24">
        <v>1500</v>
      </c>
      <c r="L286" s="22">
        <v>2.33</v>
      </c>
      <c r="M286" s="22">
        <f>K286*L286</f>
        <v>3495</v>
      </c>
    </row>
    <row r="287" spans="1:13" s="55" customFormat="1">
      <c r="A287" s="21">
        <v>215</v>
      </c>
      <c r="B287" s="21">
        <v>65</v>
      </c>
      <c r="C287" s="26" t="s">
        <v>671</v>
      </c>
      <c r="D287" s="26" t="s">
        <v>29</v>
      </c>
      <c r="E287" s="25" t="s">
        <v>597</v>
      </c>
      <c r="F287" s="25" t="s">
        <v>672</v>
      </c>
      <c r="G287" s="25" t="s">
        <v>44</v>
      </c>
      <c r="H287" s="27" t="s">
        <v>673</v>
      </c>
      <c r="I287" s="28">
        <v>60</v>
      </c>
      <c r="J287" s="28">
        <v>2460</v>
      </c>
      <c r="K287" s="24"/>
      <c r="L287" s="22"/>
      <c r="M287" s="22"/>
    </row>
    <row r="288" spans="1:13" s="55" customFormat="1">
      <c r="A288" s="21">
        <f>A287+1</f>
        <v>216</v>
      </c>
      <c r="B288" s="21"/>
      <c r="C288" s="26"/>
      <c r="D288" s="26"/>
      <c r="E288" s="25" t="s">
        <v>597</v>
      </c>
      <c r="F288" s="25" t="s">
        <v>674</v>
      </c>
      <c r="G288" s="25" t="s">
        <v>74</v>
      </c>
      <c r="H288" s="27" t="s">
        <v>675</v>
      </c>
      <c r="I288" s="28">
        <v>3</v>
      </c>
      <c r="J288" s="28">
        <v>24</v>
      </c>
      <c r="K288" s="24"/>
      <c r="L288" s="22"/>
      <c r="M288" s="22"/>
    </row>
    <row r="289" spans="1:13" s="55" customFormat="1">
      <c r="A289" s="21">
        <f t="shared" ref="A289:A290" si="39">A288+1</f>
        <v>217</v>
      </c>
      <c r="B289" s="21"/>
      <c r="C289" s="26"/>
      <c r="D289" s="26"/>
      <c r="E289" s="25" t="s">
        <v>597</v>
      </c>
      <c r="F289" s="25" t="s">
        <v>676</v>
      </c>
      <c r="G289" s="25" t="s">
        <v>113</v>
      </c>
      <c r="H289" s="27" t="s">
        <v>677</v>
      </c>
      <c r="I289" s="28">
        <v>2</v>
      </c>
      <c r="J289" s="28">
        <v>10</v>
      </c>
      <c r="K289" s="24"/>
      <c r="L289" s="22"/>
      <c r="M289" s="22"/>
    </row>
    <row r="290" spans="1:13" s="55" customFormat="1">
      <c r="A290" s="21">
        <f t="shared" si="39"/>
        <v>218</v>
      </c>
      <c r="B290" s="21"/>
      <c r="C290" s="26"/>
      <c r="D290" s="26"/>
      <c r="E290" s="25" t="s">
        <v>597</v>
      </c>
      <c r="F290" s="25" t="s">
        <v>678</v>
      </c>
      <c r="G290" s="25" t="s">
        <v>123</v>
      </c>
      <c r="H290" s="27" t="s">
        <v>679</v>
      </c>
      <c r="I290" s="28">
        <v>12</v>
      </c>
      <c r="J290" s="28">
        <v>70</v>
      </c>
      <c r="K290" s="24"/>
      <c r="L290" s="22"/>
      <c r="M290" s="22"/>
    </row>
    <row r="291" spans="1:13" s="55" customFormat="1">
      <c r="A291" s="21"/>
      <c r="B291" s="21"/>
      <c r="C291" s="21"/>
      <c r="D291" s="21"/>
      <c r="E291" s="21"/>
      <c r="F291" s="21"/>
      <c r="G291" s="21"/>
      <c r="H291" s="21"/>
      <c r="I291" s="24">
        <f>SUM(I287:I290)</f>
        <v>77</v>
      </c>
      <c r="J291" s="24">
        <f>SUM(J287:J290)</f>
        <v>2564</v>
      </c>
      <c r="K291" s="24">
        <v>2564</v>
      </c>
      <c r="L291" s="22">
        <v>2.33</v>
      </c>
      <c r="M291" s="22">
        <f>K291*L291</f>
        <v>5974.12</v>
      </c>
    </row>
    <row r="292" spans="1:13" s="55" customFormat="1">
      <c r="A292" s="21">
        <v>219</v>
      </c>
      <c r="B292" s="21">
        <v>66</v>
      </c>
      <c r="C292" s="26" t="s">
        <v>680</v>
      </c>
      <c r="D292" s="26" t="s">
        <v>29</v>
      </c>
      <c r="E292" s="25" t="s">
        <v>597</v>
      </c>
      <c r="F292" s="25" t="s">
        <v>681</v>
      </c>
      <c r="G292" s="25" t="s">
        <v>38</v>
      </c>
      <c r="H292" s="27" t="s">
        <v>682</v>
      </c>
      <c r="I292" s="28">
        <v>6</v>
      </c>
      <c r="J292" s="28">
        <v>138</v>
      </c>
      <c r="K292" s="24"/>
      <c r="L292" s="22"/>
      <c r="M292" s="22"/>
    </row>
    <row r="293" spans="1:13" s="55" customFormat="1">
      <c r="A293" s="21">
        <f>A292+1</f>
        <v>220</v>
      </c>
      <c r="B293" s="21"/>
      <c r="C293" s="26"/>
      <c r="D293" s="26"/>
      <c r="E293" s="25" t="s">
        <v>597</v>
      </c>
      <c r="F293" s="25" t="s">
        <v>683</v>
      </c>
      <c r="G293" s="25" t="s">
        <v>42</v>
      </c>
      <c r="H293" s="27" t="s">
        <v>684</v>
      </c>
      <c r="I293" s="28">
        <v>29</v>
      </c>
      <c r="J293" s="28">
        <v>422</v>
      </c>
      <c r="K293" s="24"/>
      <c r="L293" s="22"/>
      <c r="M293" s="22"/>
    </row>
    <row r="294" spans="1:13" s="55" customFormat="1">
      <c r="A294" s="21">
        <f t="shared" ref="A294:A296" si="40">A293+1</f>
        <v>221</v>
      </c>
      <c r="B294" s="21"/>
      <c r="C294" s="26"/>
      <c r="D294" s="26"/>
      <c r="E294" s="25" t="s">
        <v>597</v>
      </c>
      <c r="F294" s="25" t="s">
        <v>685</v>
      </c>
      <c r="G294" s="25" t="s">
        <v>38</v>
      </c>
      <c r="H294" s="27" t="s">
        <v>686</v>
      </c>
      <c r="I294" s="28">
        <v>7</v>
      </c>
      <c r="J294" s="28">
        <v>60</v>
      </c>
      <c r="K294" s="24"/>
      <c r="L294" s="22"/>
      <c r="M294" s="22"/>
    </row>
    <row r="295" spans="1:13" s="55" customFormat="1">
      <c r="A295" s="21">
        <f t="shared" si="40"/>
        <v>222</v>
      </c>
      <c r="B295" s="21"/>
      <c r="C295" s="26"/>
      <c r="D295" s="26"/>
      <c r="E295" s="25" t="s">
        <v>597</v>
      </c>
      <c r="F295" s="25" t="s">
        <v>687</v>
      </c>
      <c r="G295" s="25" t="s">
        <v>688</v>
      </c>
      <c r="H295" s="27" t="s">
        <v>689</v>
      </c>
      <c r="I295" s="28">
        <v>35</v>
      </c>
      <c r="J295" s="28">
        <v>802</v>
      </c>
      <c r="K295" s="24"/>
      <c r="L295" s="22"/>
      <c r="M295" s="22"/>
    </row>
    <row r="296" spans="1:13" s="55" customFormat="1" ht="30">
      <c r="A296" s="21">
        <f t="shared" si="40"/>
        <v>223</v>
      </c>
      <c r="B296" s="21"/>
      <c r="C296" s="26"/>
      <c r="D296" s="26"/>
      <c r="E296" s="25" t="s">
        <v>597</v>
      </c>
      <c r="F296" s="25" t="s">
        <v>690</v>
      </c>
      <c r="G296" s="25" t="s">
        <v>115</v>
      </c>
      <c r="H296" s="27" t="s">
        <v>691</v>
      </c>
      <c r="I296" s="28">
        <v>113</v>
      </c>
      <c r="J296" s="28">
        <v>863</v>
      </c>
      <c r="K296" s="24"/>
      <c r="L296" s="22"/>
      <c r="M296" s="22"/>
    </row>
    <row r="297" spans="1:13" s="55" customFormat="1">
      <c r="A297" s="21"/>
      <c r="B297" s="21"/>
      <c r="C297" s="21"/>
      <c r="D297" s="21"/>
      <c r="E297" s="21"/>
      <c r="F297" s="21"/>
      <c r="G297" s="21"/>
      <c r="H297" s="21"/>
      <c r="I297" s="24">
        <f>SUM(I292:I296)</f>
        <v>190</v>
      </c>
      <c r="J297" s="24">
        <f>SUM(J292:J296)</f>
        <v>2285</v>
      </c>
      <c r="K297" s="24">
        <v>2500</v>
      </c>
      <c r="L297" s="22">
        <v>2.33</v>
      </c>
      <c r="M297" s="22">
        <f>K297*L297</f>
        <v>5825</v>
      </c>
    </row>
    <row r="298" spans="1:13" s="55" customFormat="1">
      <c r="A298" s="21">
        <v>224</v>
      </c>
      <c r="B298" s="21">
        <v>67</v>
      </c>
      <c r="C298" s="26" t="s">
        <v>692</v>
      </c>
      <c r="D298" s="26" t="s">
        <v>29</v>
      </c>
      <c r="E298" s="25" t="s">
        <v>597</v>
      </c>
      <c r="F298" s="25" t="s">
        <v>693</v>
      </c>
      <c r="G298" s="25" t="s">
        <v>68</v>
      </c>
      <c r="H298" s="27" t="s">
        <v>694</v>
      </c>
      <c r="I298" s="28">
        <v>2</v>
      </c>
      <c r="J298" s="28">
        <v>17</v>
      </c>
      <c r="K298" s="24"/>
      <c r="L298" s="22"/>
      <c r="M298" s="22"/>
    </row>
    <row r="299" spans="1:13" s="55" customFormat="1">
      <c r="A299" s="21">
        <f>A298+1</f>
        <v>225</v>
      </c>
      <c r="B299" s="21"/>
      <c r="C299" s="26"/>
      <c r="D299" s="26"/>
      <c r="E299" s="25" t="s">
        <v>597</v>
      </c>
      <c r="F299" s="25" t="s">
        <v>695</v>
      </c>
      <c r="G299" s="25" t="s">
        <v>696</v>
      </c>
      <c r="H299" s="27" t="s">
        <v>697</v>
      </c>
      <c r="I299" s="28">
        <v>42</v>
      </c>
      <c r="J299" s="28">
        <v>1118</v>
      </c>
      <c r="K299" s="24"/>
      <c r="L299" s="22"/>
      <c r="M299" s="22"/>
    </row>
    <row r="300" spans="1:13" s="55" customFormat="1">
      <c r="A300" s="21">
        <f t="shared" ref="A300:A302" si="41">A299+1</f>
        <v>226</v>
      </c>
      <c r="B300" s="21"/>
      <c r="C300" s="26"/>
      <c r="D300" s="26"/>
      <c r="E300" s="25" t="s">
        <v>597</v>
      </c>
      <c r="F300" s="25" t="s">
        <v>698</v>
      </c>
      <c r="G300" s="25" t="s">
        <v>69</v>
      </c>
      <c r="H300" s="27" t="s">
        <v>699</v>
      </c>
      <c r="I300" s="28">
        <v>12</v>
      </c>
      <c r="J300" s="28">
        <v>107</v>
      </c>
      <c r="K300" s="24"/>
      <c r="L300" s="22"/>
      <c r="M300" s="22"/>
    </row>
    <row r="301" spans="1:13" s="55" customFormat="1" ht="30">
      <c r="A301" s="21">
        <f t="shared" si="41"/>
        <v>227</v>
      </c>
      <c r="B301" s="21"/>
      <c r="C301" s="26"/>
      <c r="D301" s="26"/>
      <c r="E301" s="25" t="s">
        <v>597</v>
      </c>
      <c r="F301" s="25" t="s">
        <v>700</v>
      </c>
      <c r="G301" s="25" t="s">
        <v>701</v>
      </c>
      <c r="H301" s="27" t="s">
        <v>702</v>
      </c>
      <c r="I301" s="28">
        <v>27</v>
      </c>
      <c r="J301" s="28">
        <v>431</v>
      </c>
      <c r="K301" s="24"/>
      <c r="L301" s="22"/>
      <c r="M301" s="22"/>
    </row>
    <row r="302" spans="1:13" s="55" customFormat="1" ht="30">
      <c r="A302" s="21">
        <f t="shared" si="41"/>
        <v>228</v>
      </c>
      <c r="B302" s="21"/>
      <c r="C302" s="26"/>
      <c r="D302" s="26"/>
      <c r="E302" s="25" t="s">
        <v>597</v>
      </c>
      <c r="F302" s="25" t="s">
        <v>703</v>
      </c>
      <c r="G302" s="25" t="s">
        <v>86</v>
      </c>
      <c r="H302" s="27" t="s">
        <v>704</v>
      </c>
      <c r="I302" s="28">
        <v>47</v>
      </c>
      <c r="J302" s="28">
        <v>959</v>
      </c>
      <c r="K302" s="24"/>
      <c r="L302" s="22"/>
      <c r="M302" s="22"/>
    </row>
    <row r="303" spans="1:13" s="55" customFormat="1">
      <c r="A303" s="21"/>
      <c r="B303" s="21"/>
      <c r="C303" s="21"/>
      <c r="D303" s="21"/>
      <c r="E303" s="21"/>
      <c r="F303" s="21"/>
      <c r="G303" s="21"/>
      <c r="H303" s="21"/>
      <c r="I303" s="24">
        <f>SUM(I298:I302)</f>
        <v>130</v>
      </c>
      <c r="J303" s="24">
        <f>SUM(J298:J302)</f>
        <v>2632</v>
      </c>
      <c r="K303" s="24">
        <v>2632</v>
      </c>
      <c r="L303" s="22">
        <v>2.33</v>
      </c>
      <c r="M303" s="22">
        <f>K303*L303</f>
        <v>6132.56</v>
      </c>
    </row>
    <row r="304" spans="1:13" s="55" customFormat="1">
      <c r="A304" s="21">
        <v>229</v>
      </c>
      <c r="B304" s="21">
        <v>68</v>
      </c>
      <c r="C304" s="26" t="s">
        <v>705</v>
      </c>
      <c r="D304" s="26" t="s">
        <v>29</v>
      </c>
      <c r="E304" s="25" t="s">
        <v>597</v>
      </c>
      <c r="F304" s="25" t="s">
        <v>706</v>
      </c>
      <c r="G304" s="25" t="s">
        <v>53</v>
      </c>
      <c r="H304" s="27" t="s">
        <v>707</v>
      </c>
      <c r="I304" s="28">
        <v>42</v>
      </c>
      <c r="J304" s="28">
        <v>752</v>
      </c>
      <c r="K304" s="24"/>
      <c r="L304" s="22"/>
      <c r="M304" s="22"/>
    </row>
    <row r="305" spans="1:13" s="55" customFormat="1">
      <c r="A305" s="21">
        <f>A304+1</f>
        <v>230</v>
      </c>
      <c r="B305" s="21"/>
      <c r="C305" s="26"/>
      <c r="D305" s="26"/>
      <c r="E305" s="25" t="s">
        <v>597</v>
      </c>
      <c r="F305" s="25" t="s">
        <v>708</v>
      </c>
      <c r="G305" s="25" t="s">
        <v>40</v>
      </c>
      <c r="H305" s="27" t="s">
        <v>709</v>
      </c>
      <c r="I305" s="28">
        <v>60</v>
      </c>
      <c r="J305" s="28">
        <v>933</v>
      </c>
      <c r="K305" s="24"/>
      <c r="L305" s="22"/>
      <c r="M305" s="22"/>
    </row>
    <row r="306" spans="1:13" s="55" customFormat="1">
      <c r="A306" s="21">
        <f t="shared" ref="A306:A307" si="42">A305+1</f>
        <v>231</v>
      </c>
      <c r="B306" s="21"/>
      <c r="C306" s="26"/>
      <c r="D306" s="26"/>
      <c r="E306" s="25" t="s">
        <v>597</v>
      </c>
      <c r="F306" s="25" t="s">
        <v>710</v>
      </c>
      <c r="G306" s="25" t="s">
        <v>40</v>
      </c>
      <c r="H306" s="27" t="s">
        <v>711</v>
      </c>
      <c r="I306" s="28">
        <v>30</v>
      </c>
      <c r="J306" s="28">
        <v>668</v>
      </c>
      <c r="K306" s="24"/>
      <c r="L306" s="22"/>
      <c r="M306" s="22"/>
    </row>
    <row r="307" spans="1:13" s="55" customFormat="1">
      <c r="A307" s="21">
        <f t="shared" si="42"/>
        <v>232</v>
      </c>
      <c r="B307" s="21"/>
      <c r="C307" s="26"/>
      <c r="D307" s="26"/>
      <c r="E307" s="25" t="s">
        <v>597</v>
      </c>
      <c r="F307" s="25" t="s">
        <v>712</v>
      </c>
      <c r="G307" s="25" t="s">
        <v>713</v>
      </c>
      <c r="H307" s="27" t="s">
        <v>714</v>
      </c>
      <c r="I307" s="28">
        <v>4</v>
      </c>
      <c r="J307" s="28">
        <v>116</v>
      </c>
      <c r="K307" s="24"/>
      <c r="L307" s="22"/>
      <c r="M307" s="22"/>
    </row>
    <row r="308" spans="1:13" s="55" customFormat="1">
      <c r="A308" s="21"/>
      <c r="B308" s="21"/>
      <c r="C308" s="21"/>
      <c r="D308" s="21"/>
      <c r="E308" s="21"/>
      <c r="F308" s="21"/>
      <c r="G308" s="21"/>
      <c r="H308" s="21"/>
      <c r="I308" s="24">
        <f>SUM(I304:I307)</f>
        <v>136</v>
      </c>
      <c r="J308" s="24">
        <f>SUM(J304:J307)</f>
        <v>2469</v>
      </c>
      <c r="K308" s="24">
        <v>2500</v>
      </c>
      <c r="L308" s="22">
        <v>2.33</v>
      </c>
      <c r="M308" s="22">
        <f>K308*L308</f>
        <v>5825</v>
      </c>
    </row>
    <row r="309" spans="1:13" s="55" customFormat="1">
      <c r="A309" s="21">
        <v>233</v>
      </c>
      <c r="B309" s="21">
        <v>69</v>
      </c>
      <c r="C309" s="26" t="s">
        <v>715</v>
      </c>
      <c r="D309" s="26" t="s">
        <v>29</v>
      </c>
      <c r="E309" s="25" t="s">
        <v>716</v>
      </c>
      <c r="F309" s="25" t="s">
        <v>717</v>
      </c>
      <c r="G309" s="25" t="s">
        <v>102</v>
      </c>
      <c r="H309" s="27" t="s">
        <v>718</v>
      </c>
      <c r="I309" s="28">
        <v>120</v>
      </c>
      <c r="J309" s="28">
        <v>4920</v>
      </c>
      <c r="K309" s="24"/>
      <c r="L309" s="22"/>
      <c r="M309" s="22"/>
    </row>
    <row r="310" spans="1:13" s="55" customFormat="1">
      <c r="A310" s="21"/>
      <c r="B310" s="21"/>
      <c r="C310" s="21"/>
      <c r="D310" s="21"/>
      <c r="E310" s="21"/>
      <c r="F310" s="21"/>
      <c r="G310" s="21"/>
      <c r="H310" s="21"/>
      <c r="I310" s="24">
        <v>120</v>
      </c>
      <c r="J310" s="24">
        <v>4920</v>
      </c>
      <c r="K310" s="24">
        <v>4920</v>
      </c>
      <c r="L310" s="22">
        <v>2.33</v>
      </c>
      <c r="M310" s="22">
        <f>K310*L310</f>
        <v>11463.6</v>
      </c>
    </row>
    <row r="311" spans="1:13" s="55" customFormat="1">
      <c r="A311" s="21">
        <v>234</v>
      </c>
      <c r="B311" s="21">
        <v>70</v>
      </c>
      <c r="C311" s="26" t="s">
        <v>719</v>
      </c>
      <c r="D311" s="26" t="s">
        <v>29</v>
      </c>
      <c r="E311" s="25" t="s">
        <v>716</v>
      </c>
      <c r="F311" s="25" t="s">
        <v>720</v>
      </c>
      <c r="G311" s="25" t="s">
        <v>71</v>
      </c>
      <c r="H311" s="27" t="s">
        <v>721</v>
      </c>
      <c r="I311" s="28">
        <v>15</v>
      </c>
      <c r="J311" s="28">
        <v>384</v>
      </c>
      <c r="K311" s="24"/>
      <c r="L311" s="22"/>
      <c r="M311" s="22"/>
    </row>
    <row r="312" spans="1:13" s="55" customFormat="1">
      <c r="A312" s="21">
        <f>A311+1</f>
        <v>235</v>
      </c>
      <c r="B312" s="21"/>
      <c r="C312" s="26"/>
      <c r="D312" s="26"/>
      <c r="E312" s="25" t="s">
        <v>716</v>
      </c>
      <c r="F312" s="25" t="s">
        <v>722</v>
      </c>
      <c r="G312" s="25" t="s">
        <v>723</v>
      </c>
      <c r="H312" s="27" t="s">
        <v>724</v>
      </c>
      <c r="I312" s="28">
        <v>1</v>
      </c>
      <c r="J312" s="28">
        <v>5</v>
      </c>
      <c r="K312" s="24"/>
      <c r="L312" s="22"/>
      <c r="M312" s="22"/>
    </row>
    <row r="313" spans="1:13" s="55" customFormat="1">
      <c r="A313" s="21"/>
      <c r="B313" s="21"/>
      <c r="C313" s="21"/>
      <c r="D313" s="21"/>
      <c r="E313" s="21"/>
      <c r="F313" s="21"/>
      <c r="G313" s="21"/>
      <c r="H313" s="21"/>
      <c r="I313" s="24">
        <f>SUM(I311:I312)</f>
        <v>16</v>
      </c>
      <c r="J313" s="24">
        <f>SUM(J311:J312)</f>
        <v>389</v>
      </c>
      <c r="K313" s="24">
        <v>1500</v>
      </c>
      <c r="L313" s="22">
        <v>2.33</v>
      </c>
      <c r="M313" s="22">
        <f>K313*L313</f>
        <v>3495</v>
      </c>
    </row>
    <row r="314" spans="1:13" s="55" customFormat="1">
      <c r="A314" s="21">
        <v>236</v>
      </c>
      <c r="B314" s="21">
        <v>71</v>
      </c>
      <c r="C314" s="26" t="s">
        <v>725</v>
      </c>
      <c r="D314" s="26" t="s">
        <v>29</v>
      </c>
      <c r="E314" s="25" t="s">
        <v>716</v>
      </c>
      <c r="F314" s="25" t="s">
        <v>726</v>
      </c>
      <c r="G314" s="25" t="s">
        <v>87</v>
      </c>
      <c r="H314" s="27" t="s">
        <v>727</v>
      </c>
      <c r="I314" s="28">
        <v>2</v>
      </c>
      <c r="J314" s="28">
        <v>16</v>
      </c>
      <c r="K314" s="24"/>
      <c r="L314" s="22"/>
      <c r="M314" s="22"/>
    </row>
    <row r="315" spans="1:13" s="55" customFormat="1">
      <c r="A315" s="21">
        <f>A314+1</f>
        <v>237</v>
      </c>
      <c r="B315" s="21"/>
      <c r="C315" s="26"/>
      <c r="D315" s="26"/>
      <c r="E315" s="25" t="s">
        <v>716</v>
      </c>
      <c r="F315" s="25" t="s">
        <v>728</v>
      </c>
      <c r="G315" s="25" t="s">
        <v>236</v>
      </c>
      <c r="H315" s="27" t="s">
        <v>729</v>
      </c>
      <c r="I315" s="28">
        <v>5</v>
      </c>
      <c r="J315" s="28">
        <v>56</v>
      </c>
      <c r="K315" s="24"/>
      <c r="L315" s="22"/>
      <c r="M315" s="22"/>
    </row>
    <row r="316" spans="1:13" s="55" customFormat="1">
      <c r="A316" s="21">
        <f t="shared" ref="A316:A317" si="43">A315+1</f>
        <v>238</v>
      </c>
      <c r="B316" s="21"/>
      <c r="C316" s="26"/>
      <c r="D316" s="26"/>
      <c r="E316" s="25" t="s">
        <v>716</v>
      </c>
      <c r="F316" s="25" t="s">
        <v>730</v>
      </c>
      <c r="G316" s="25" t="s">
        <v>223</v>
      </c>
      <c r="H316" s="27" t="s">
        <v>731</v>
      </c>
      <c r="I316" s="28">
        <v>10</v>
      </c>
      <c r="J316" s="28">
        <v>74</v>
      </c>
      <c r="K316" s="24"/>
      <c r="L316" s="22"/>
      <c r="M316" s="22"/>
    </row>
    <row r="317" spans="1:13" s="55" customFormat="1">
      <c r="A317" s="21">
        <f t="shared" si="43"/>
        <v>239</v>
      </c>
      <c r="B317" s="21"/>
      <c r="C317" s="26"/>
      <c r="D317" s="26"/>
      <c r="E317" s="25" t="s">
        <v>716</v>
      </c>
      <c r="F317" s="25" t="s">
        <v>732</v>
      </c>
      <c r="G317" s="25" t="s">
        <v>34</v>
      </c>
      <c r="H317" s="27" t="s">
        <v>733</v>
      </c>
      <c r="I317" s="28">
        <v>13</v>
      </c>
      <c r="J317" s="28">
        <v>115</v>
      </c>
      <c r="K317" s="24"/>
      <c r="L317" s="22"/>
      <c r="M317" s="22"/>
    </row>
    <row r="318" spans="1:13" s="55" customFormat="1">
      <c r="A318" s="21"/>
      <c r="B318" s="21"/>
      <c r="C318" s="21"/>
      <c r="D318" s="21"/>
      <c r="E318" s="21"/>
      <c r="F318" s="21"/>
      <c r="G318" s="21"/>
      <c r="H318" s="21"/>
      <c r="I318" s="24">
        <f>SUM(I314:I317)</f>
        <v>30</v>
      </c>
      <c r="J318" s="24">
        <f>SUM(J314:J317)</f>
        <v>261</v>
      </c>
      <c r="K318" s="24">
        <v>1500</v>
      </c>
      <c r="L318" s="22">
        <v>2.33</v>
      </c>
      <c r="M318" s="22">
        <f>K318*L318</f>
        <v>3495</v>
      </c>
    </row>
    <row r="319" spans="1:13" s="55" customFormat="1" ht="45">
      <c r="A319" s="21">
        <v>240</v>
      </c>
      <c r="B319" s="21">
        <v>72</v>
      </c>
      <c r="C319" s="26" t="s">
        <v>734</v>
      </c>
      <c r="D319" s="26" t="s">
        <v>29</v>
      </c>
      <c r="E319" s="25" t="s">
        <v>716</v>
      </c>
      <c r="F319" s="25" t="s">
        <v>735</v>
      </c>
      <c r="G319" s="25" t="s">
        <v>46</v>
      </c>
      <c r="H319" s="27" t="s">
        <v>736</v>
      </c>
      <c r="I319" s="28">
        <v>42</v>
      </c>
      <c r="J319" s="28">
        <v>518</v>
      </c>
      <c r="K319" s="24"/>
      <c r="L319" s="22"/>
      <c r="M319" s="22"/>
    </row>
    <row r="320" spans="1:13" s="55" customFormat="1">
      <c r="A320" s="21">
        <f>A319+1</f>
        <v>241</v>
      </c>
      <c r="B320" s="21"/>
      <c r="C320" s="26"/>
      <c r="D320" s="26"/>
      <c r="E320" s="25" t="s">
        <v>716</v>
      </c>
      <c r="F320" s="25" t="s">
        <v>737</v>
      </c>
      <c r="G320" s="25" t="s">
        <v>31</v>
      </c>
      <c r="H320" s="27" t="s">
        <v>738</v>
      </c>
      <c r="I320" s="28">
        <v>10</v>
      </c>
      <c r="J320" s="28">
        <v>240</v>
      </c>
      <c r="K320" s="24"/>
      <c r="L320" s="22"/>
      <c r="M320" s="22"/>
    </row>
    <row r="321" spans="1:13" s="55" customFormat="1">
      <c r="A321" s="21">
        <f>A320+1</f>
        <v>242</v>
      </c>
      <c r="B321" s="21"/>
      <c r="C321" s="21"/>
      <c r="D321" s="21"/>
      <c r="E321" s="25" t="s">
        <v>487</v>
      </c>
      <c r="F321" s="25" t="s">
        <v>573</v>
      </c>
      <c r="G321" s="25" t="s">
        <v>31</v>
      </c>
      <c r="H321" s="27" t="s">
        <v>574</v>
      </c>
      <c r="I321" s="28">
        <v>20</v>
      </c>
      <c r="J321" s="28">
        <v>534</v>
      </c>
      <c r="K321" s="24"/>
      <c r="L321" s="22"/>
      <c r="M321" s="22"/>
    </row>
    <row r="322" spans="1:13" s="55" customFormat="1">
      <c r="A322" s="21"/>
      <c r="B322" s="21"/>
      <c r="C322" s="21"/>
      <c r="D322" s="21"/>
      <c r="E322" s="21"/>
      <c r="F322" s="21"/>
      <c r="G322" s="21"/>
      <c r="H322" s="21"/>
      <c r="I322" s="24">
        <f>SUM(I319:I321)</f>
        <v>72</v>
      </c>
      <c r="J322" s="24">
        <f>SUM(J319:J321)</f>
        <v>1292</v>
      </c>
      <c r="K322" s="24">
        <v>1500</v>
      </c>
      <c r="L322" s="22">
        <v>2.33</v>
      </c>
      <c r="M322" s="22">
        <f>K322*L322</f>
        <v>3495</v>
      </c>
    </row>
    <row r="323" spans="1:13" s="55" customFormat="1">
      <c r="A323" s="21">
        <v>243</v>
      </c>
      <c r="B323" s="21">
        <v>73</v>
      </c>
      <c r="C323" s="26" t="s">
        <v>739</v>
      </c>
      <c r="D323" s="26" t="s">
        <v>29</v>
      </c>
      <c r="E323" s="25" t="s">
        <v>716</v>
      </c>
      <c r="F323" s="25" t="s">
        <v>740</v>
      </c>
      <c r="G323" s="25" t="s">
        <v>127</v>
      </c>
      <c r="H323" s="27" t="s">
        <v>741</v>
      </c>
      <c r="I323" s="28">
        <v>8</v>
      </c>
      <c r="J323" s="28">
        <v>169</v>
      </c>
      <c r="K323" s="24"/>
      <c r="L323" s="22"/>
      <c r="M323" s="22"/>
    </row>
    <row r="324" spans="1:13" s="55" customFormat="1">
      <c r="A324" s="21">
        <f>A323+1</f>
        <v>244</v>
      </c>
      <c r="B324" s="21"/>
      <c r="C324" s="26"/>
      <c r="D324" s="26"/>
      <c r="E324" s="25" t="s">
        <v>716</v>
      </c>
      <c r="F324" s="25" t="s">
        <v>742</v>
      </c>
      <c r="G324" s="25" t="s">
        <v>743</v>
      </c>
      <c r="H324" s="27" t="s">
        <v>744</v>
      </c>
      <c r="I324" s="28">
        <v>64</v>
      </c>
      <c r="J324" s="28">
        <v>1017</v>
      </c>
      <c r="K324" s="24"/>
      <c r="L324" s="22"/>
      <c r="M324" s="22"/>
    </row>
    <row r="325" spans="1:13" s="55" customFormat="1">
      <c r="A325" s="21"/>
      <c r="B325" s="21"/>
      <c r="C325" s="21"/>
      <c r="D325" s="21"/>
      <c r="E325" s="21"/>
      <c r="F325" s="21"/>
      <c r="G325" s="21"/>
      <c r="H325" s="21"/>
      <c r="I325" s="24">
        <f>SUM(I323:I324)</f>
        <v>72</v>
      </c>
      <c r="J325" s="24">
        <f>SUM(J323:J324)</f>
        <v>1186</v>
      </c>
      <c r="K325" s="24">
        <v>1500</v>
      </c>
      <c r="L325" s="22">
        <v>2.33</v>
      </c>
      <c r="M325" s="22">
        <f>K325*L325</f>
        <v>3495</v>
      </c>
    </row>
    <row r="326" spans="1:13" s="55" customFormat="1" ht="45">
      <c r="A326" s="21">
        <v>245</v>
      </c>
      <c r="B326" s="21">
        <v>74</v>
      </c>
      <c r="C326" s="26" t="s">
        <v>745</v>
      </c>
      <c r="D326" s="26" t="s">
        <v>29</v>
      </c>
      <c r="E326" s="25" t="s">
        <v>716</v>
      </c>
      <c r="F326" s="25" t="s">
        <v>746</v>
      </c>
      <c r="G326" s="25" t="s">
        <v>90</v>
      </c>
      <c r="H326" s="27" t="s">
        <v>747</v>
      </c>
      <c r="I326" s="28">
        <v>188</v>
      </c>
      <c r="J326" s="28">
        <v>3394</v>
      </c>
      <c r="K326" s="24"/>
      <c r="L326" s="22"/>
      <c r="M326" s="22"/>
    </row>
    <row r="327" spans="1:13" s="55" customFormat="1">
      <c r="A327" s="21">
        <f>A326+1</f>
        <v>246</v>
      </c>
      <c r="B327" s="21"/>
      <c r="C327" s="26"/>
      <c r="D327" s="26"/>
      <c r="E327" s="25" t="s">
        <v>716</v>
      </c>
      <c r="F327" s="25" t="s">
        <v>748</v>
      </c>
      <c r="G327" s="25" t="s">
        <v>71</v>
      </c>
      <c r="H327" s="27" t="s">
        <v>749</v>
      </c>
      <c r="I327" s="28">
        <v>50</v>
      </c>
      <c r="J327" s="28">
        <v>1287</v>
      </c>
      <c r="K327" s="24"/>
      <c r="L327" s="22"/>
      <c r="M327" s="22"/>
    </row>
    <row r="328" spans="1:13" s="55" customFormat="1">
      <c r="A328" s="21"/>
      <c r="B328" s="21"/>
      <c r="C328" s="21"/>
      <c r="D328" s="21"/>
      <c r="E328" s="21"/>
      <c r="F328" s="21"/>
      <c r="G328" s="21"/>
      <c r="H328" s="21"/>
      <c r="I328" s="24">
        <f>SUM(I326:I327)</f>
        <v>238</v>
      </c>
      <c r="J328" s="24">
        <f>SUM(J326:J327)</f>
        <v>4681</v>
      </c>
      <c r="K328" s="24">
        <v>4681</v>
      </c>
      <c r="L328" s="22">
        <v>2.33</v>
      </c>
      <c r="M328" s="22">
        <f>K328*L328</f>
        <v>10906.73</v>
      </c>
    </row>
    <row r="329" spans="1:13" s="55" customFormat="1">
      <c r="A329" s="21">
        <v>247</v>
      </c>
      <c r="B329" s="21">
        <v>75</v>
      </c>
      <c r="C329" s="26" t="s">
        <v>750</v>
      </c>
      <c r="D329" s="26" t="s">
        <v>29</v>
      </c>
      <c r="E329" s="25" t="s">
        <v>716</v>
      </c>
      <c r="F329" s="25" t="s">
        <v>751</v>
      </c>
      <c r="G329" s="25" t="s">
        <v>35</v>
      </c>
      <c r="H329" s="27" t="s">
        <v>752</v>
      </c>
      <c r="I329" s="28">
        <v>5</v>
      </c>
      <c r="J329" s="28">
        <v>59</v>
      </c>
      <c r="K329" s="24"/>
      <c r="L329" s="22"/>
      <c r="M329" s="22"/>
    </row>
    <row r="330" spans="1:13" s="55" customFormat="1">
      <c r="A330" s="21">
        <f>A329+1</f>
        <v>248</v>
      </c>
      <c r="B330" s="21"/>
      <c r="C330" s="26"/>
      <c r="D330" s="26"/>
      <c r="E330" s="25" t="s">
        <v>716</v>
      </c>
      <c r="F330" s="25" t="s">
        <v>753</v>
      </c>
      <c r="G330" s="25" t="s">
        <v>66</v>
      </c>
      <c r="H330" s="27" t="s">
        <v>754</v>
      </c>
      <c r="I330" s="28">
        <v>14</v>
      </c>
      <c r="J330" s="28">
        <v>172</v>
      </c>
      <c r="K330" s="24"/>
      <c r="L330" s="22"/>
      <c r="M330" s="22"/>
    </row>
    <row r="331" spans="1:13" s="55" customFormat="1">
      <c r="A331" s="21">
        <f t="shared" ref="A331:A332" si="44">A330+1</f>
        <v>249</v>
      </c>
      <c r="B331" s="21"/>
      <c r="C331" s="26"/>
      <c r="D331" s="26"/>
      <c r="E331" s="25" t="s">
        <v>716</v>
      </c>
      <c r="F331" s="25" t="s">
        <v>755</v>
      </c>
      <c r="G331" s="25" t="s">
        <v>73</v>
      </c>
      <c r="H331" s="27" t="s">
        <v>756</v>
      </c>
      <c r="I331" s="28">
        <v>15</v>
      </c>
      <c r="J331" s="28">
        <v>307</v>
      </c>
      <c r="K331" s="24"/>
      <c r="L331" s="22"/>
      <c r="M331" s="22"/>
    </row>
    <row r="332" spans="1:13" s="55" customFormat="1">
      <c r="A332" s="21">
        <f t="shared" si="44"/>
        <v>250</v>
      </c>
      <c r="B332" s="21"/>
      <c r="C332" s="26"/>
      <c r="D332" s="26"/>
      <c r="E332" s="25" t="s">
        <v>716</v>
      </c>
      <c r="F332" s="25" t="s">
        <v>757</v>
      </c>
      <c r="G332" s="25" t="s">
        <v>35</v>
      </c>
      <c r="H332" s="27" t="s">
        <v>758</v>
      </c>
      <c r="I332" s="28">
        <v>23</v>
      </c>
      <c r="J332" s="28">
        <v>397</v>
      </c>
      <c r="K332" s="24"/>
      <c r="L332" s="22"/>
      <c r="M332" s="22"/>
    </row>
    <row r="333" spans="1:13" s="55" customFormat="1">
      <c r="A333" s="21"/>
      <c r="B333" s="21"/>
      <c r="C333" s="21"/>
      <c r="D333" s="21"/>
      <c r="E333" s="21"/>
      <c r="F333" s="21"/>
      <c r="G333" s="21"/>
      <c r="H333" s="21"/>
      <c r="I333" s="24">
        <f>SUM(I329:I332)</f>
        <v>57</v>
      </c>
      <c r="J333" s="24">
        <f>SUM(J329:J332)</f>
        <v>935</v>
      </c>
      <c r="K333" s="24">
        <v>1500</v>
      </c>
      <c r="L333" s="22">
        <v>2.33</v>
      </c>
      <c r="M333" s="22">
        <f>K333*L333</f>
        <v>3495</v>
      </c>
    </row>
    <row r="334" spans="1:13" s="55" customFormat="1">
      <c r="A334" s="21">
        <v>251</v>
      </c>
      <c r="B334" s="21">
        <v>76</v>
      </c>
      <c r="C334" s="26" t="s">
        <v>759</v>
      </c>
      <c r="D334" s="26" t="s">
        <v>29</v>
      </c>
      <c r="E334" s="25" t="s">
        <v>716</v>
      </c>
      <c r="F334" s="25" t="s">
        <v>760</v>
      </c>
      <c r="G334" s="25" t="s">
        <v>36</v>
      </c>
      <c r="H334" s="27" t="s">
        <v>761</v>
      </c>
      <c r="I334" s="28">
        <v>130</v>
      </c>
      <c r="J334" s="28">
        <v>3203</v>
      </c>
      <c r="K334" s="24"/>
      <c r="L334" s="22"/>
      <c r="M334" s="22"/>
    </row>
    <row r="335" spans="1:13" s="55" customFormat="1">
      <c r="A335" s="21">
        <f>A334+1</f>
        <v>252</v>
      </c>
      <c r="B335" s="21"/>
      <c r="C335" s="26"/>
      <c r="D335" s="26"/>
      <c r="E335" s="25" t="s">
        <v>716</v>
      </c>
      <c r="F335" s="25" t="s">
        <v>762</v>
      </c>
      <c r="G335" s="25" t="s">
        <v>122</v>
      </c>
      <c r="H335" s="27" t="s">
        <v>763</v>
      </c>
      <c r="I335" s="28">
        <v>10</v>
      </c>
      <c r="J335" s="28">
        <v>274</v>
      </c>
      <c r="K335" s="24"/>
      <c r="L335" s="22"/>
      <c r="M335" s="22"/>
    </row>
    <row r="336" spans="1:13" s="55" customFormat="1">
      <c r="A336" s="21">
        <f t="shared" ref="A336:A340" si="45">A335+1</f>
        <v>253</v>
      </c>
      <c r="B336" s="21"/>
      <c r="C336" s="26"/>
      <c r="D336" s="26"/>
      <c r="E336" s="25" t="s">
        <v>716</v>
      </c>
      <c r="F336" s="25" t="s">
        <v>764</v>
      </c>
      <c r="G336" s="25" t="s">
        <v>37</v>
      </c>
      <c r="H336" s="27" t="s">
        <v>765</v>
      </c>
      <c r="I336" s="28">
        <v>1</v>
      </c>
      <c r="J336" s="28">
        <v>5</v>
      </c>
      <c r="K336" s="24"/>
      <c r="L336" s="22"/>
      <c r="M336" s="22"/>
    </row>
    <row r="337" spans="1:13" s="55" customFormat="1">
      <c r="A337" s="21">
        <f t="shared" si="45"/>
        <v>254</v>
      </c>
      <c r="B337" s="21"/>
      <c r="C337" s="26"/>
      <c r="D337" s="26"/>
      <c r="E337" s="25" t="s">
        <v>716</v>
      </c>
      <c r="F337" s="25" t="s">
        <v>766</v>
      </c>
      <c r="G337" s="25" t="s">
        <v>767</v>
      </c>
      <c r="H337" s="27" t="s">
        <v>768</v>
      </c>
      <c r="I337" s="28">
        <v>25</v>
      </c>
      <c r="J337" s="28">
        <v>196</v>
      </c>
      <c r="K337" s="24"/>
      <c r="L337" s="22"/>
      <c r="M337" s="22"/>
    </row>
    <row r="338" spans="1:13" s="55" customFormat="1">
      <c r="A338" s="21">
        <f t="shared" si="45"/>
        <v>255</v>
      </c>
      <c r="B338" s="21"/>
      <c r="C338" s="26"/>
      <c r="D338" s="26"/>
      <c r="E338" s="25" t="s">
        <v>716</v>
      </c>
      <c r="F338" s="25" t="s">
        <v>769</v>
      </c>
      <c r="G338" s="25" t="s">
        <v>36</v>
      </c>
      <c r="H338" s="27" t="s">
        <v>770</v>
      </c>
      <c r="I338" s="28">
        <v>5</v>
      </c>
      <c r="J338" s="28">
        <v>53</v>
      </c>
      <c r="K338" s="24"/>
      <c r="L338" s="22"/>
      <c r="M338" s="22"/>
    </row>
    <row r="339" spans="1:13" s="55" customFormat="1">
      <c r="A339" s="21">
        <f t="shared" si="45"/>
        <v>256</v>
      </c>
      <c r="B339" s="21"/>
      <c r="C339" s="26"/>
      <c r="D339" s="26"/>
      <c r="E339" s="25" t="s">
        <v>716</v>
      </c>
      <c r="F339" s="25" t="s">
        <v>771</v>
      </c>
      <c r="G339" s="65" t="s">
        <v>137</v>
      </c>
      <c r="H339" s="27" t="s">
        <v>772</v>
      </c>
      <c r="I339" s="28">
        <v>1</v>
      </c>
      <c r="J339" s="28">
        <v>10</v>
      </c>
      <c r="K339" s="24"/>
      <c r="L339" s="22"/>
      <c r="M339" s="22"/>
    </row>
    <row r="340" spans="1:13" s="55" customFormat="1">
      <c r="A340" s="21">
        <f t="shared" si="45"/>
        <v>257</v>
      </c>
      <c r="B340" s="21"/>
      <c r="C340" s="26"/>
      <c r="D340" s="26"/>
      <c r="E340" s="25" t="s">
        <v>716</v>
      </c>
      <c r="F340" s="25" t="s">
        <v>773</v>
      </c>
      <c r="G340" s="25" t="s">
        <v>36</v>
      </c>
      <c r="H340" s="27" t="s">
        <v>774</v>
      </c>
      <c r="I340" s="28">
        <v>12</v>
      </c>
      <c r="J340" s="28">
        <v>149</v>
      </c>
      <c r="K340" s="24"/>
      <c r="L340" s="22"/>
      <c r="M340" s="22"/>
    </row>
    <row r="341" spans="1:13" s="55" customFormat="1">
      <c r="A341" s="21"/>
      <c r="B341" s="21"/>
      <c r="C341" s="21"/>
      <c r="D341" s="21"/>
      <c r="E341" s="21"/>
      <c r="F341" s="21"/>
      <c r="G341" s="21"/>
      <c r="H341" s="21"/>
      <c r="I341" s="24">
        <f>SUM(I334:I340)</f>
        <v>184</v>
      </c>
      <c r="J341" s="24">
        <f>SUM(J334:J340)</f>
        <v>3890</v>
      </c>
      <c r="K341" s="24">
        <v>3890</v>
      </c>
      <c r="L341" s="22">
        <v>2.33</v>
      </c>
      <c r="M341" s="22">
        <f>K341*L341</f>
        <v>9063.7000000000007</v>
      </c>
    </row>
    <row r="342" spans="1:13" s="55" customFormat="1">
      <c r="A342" s="21">
        <v>258</v>
      </c>
      <c r="B342" s="21">
        <v>77</v>
      </c>
      <c r="C342" s="26" t="s">
        <v>775</v>
      </c>
      <c r="D342" s="26" t="s">
        <v>29</v>
      </c>
      <c r="E342" s="25" t="s">
        <v>716</v>
      </c>
      <c r="F342" s="25" t="s">
        <v>776</v>
      </c>
      <c r="G342" s="25" t="s">
        <v>35</v>
      </c>
      <c r="H342" s="27" t="s">
        <v>777</v>
      </c>
      <c r="I342" s="28">
        <v>65</v>
      </c>
      <c r="J342" s="28">
        <v>2474</v>
      </c>
      <c r="K342" s="24"/>
      <c r="L342" s="22"/>
      <c r="M342" s="22"/>
    </row>
    <row r="343" spans="1:13" s="55" customFormat="1">
      <c r="A343" s="21">
        <f>A342+1</f>
        <v>259</v>
      </c>
      <c r="B343" s="21"/>
      <c r="C343" s="26"/>
      <c r="D343" s="26"/>
      <c r="E343" s="25" t="s">
        <v>716</v>
      </c>
      <c r="F343" s="25" t="s">
        <v>778</v>
      </c>
      <c r="G343" s="25" t="s">
        <v>35</v>
      </c>
      <c r="H343" s="27" t="s">
        <v>779</v>
      </c>
      <c r="I343" s="28">
        <v>5</v>
      </c>
      <c r="J343" s="28">
        <v>205</v>
      </c>
      <c r="K343" s="24"/>
      <c r="L343" s="22"/>
      <c r="M343" s="22"/>
    </row>
    <row r="344" spans="1:13" s="55" customFormat="1">
      <c r="A344" s="21"/>
      <c r="B344" s="21"/>
      <c r="C344" s="21"/>
      <c r="D344" s="21"/>
      <c r="E344" s="21"/>
      <c r="F344" s="21"/>
      <c r="G344" s="21"/>
      <c r="H344" s="21"/>
      <c r="I344" s="24">
        <f>SUM(I342:I343)</f>
        <v>70</v>
      </c>
      <c r="J344" s="24">
        <f>SUM(J342:J343)</f>
        <v>2679</v>
      </c>
      <c r="K344" s="24">
        <v>2679</v>
      </c>
      <c r="L344" s="22">
        <v>2.33</v>
      </c>
      <c r="M344" s="22">
        <f>K344*L344</f>
        <v>6242.0700000000006</v>
      </c>
    </row>
    <row r="345" spans="1:13" s="55" customFormat="1">
      <c r="A345" s="21">
        <v>260</v>
      </c>
      <c r="B345" s="21">
        <v>78</v>
      </c>
      <c r="C345" s="26" t="s">
        <v>780</v>
      </c>
      <c r="D345" s="26" t="s">
        <v>29</v>
      </c>
      <c r="E345" s="25" t="s">
        <v>716</v>
      </c>
      <c r="F345" s="25" t="s">
        <v>781</v>
      </c>
      <c r="G345" s="25" t="s">
        <v>782</v>
      </c>
      <c r="H345" s="27" t="s">
        <v>783</v>
      </c>
      <c r="I345" s="28">
        <v>60</v>
      </c>
      <c r="J345" s="28">
        <v>2460</v>
      </c>
      <c r="K345" s="24"/>
      <c r="L345" s="22"/>
      <c r="M345" s="22"/>
    </row>
    <row r="346" spans="1:13" s="55" customFormat="1">
      <c r="A346" s="21">
        <f>A345+1</f>
        <v>261</v>
      </c>
      <c r="B346" s="21"/>
      <c r="C346" s="26"/>
      <c r="D346" s="26"/>
      <c r="E346" s="25" t="s">
        <v>716</v>
      </c>
      <c r="F346" s="25" t="s">
        <v>784</v>
      </c>
      <c r="G346" s="25" t="s">
        <v>36</v>
      </c>
      <c r="H346" s="27" t="s">
        <v>785</v>
      </c>
      <c r="I346" s="28">
        <v>50</v>
      </c>
      <c r="J346" s="28">
        <v>1200</v>
      </c>
      <c r="K346" s="24"/>
      <c r="L346" s="22"/>
      <c r="M346" s="22"/>
    </row>
    <row r="347" spans="1:13" s="55" customFormat="1">
      <c r="A347" s="21">
        <f>A346+1</f>
        <v>262</v>
      </c>
      <c r="B347" s="21"/>
      <c r="C347" s="26"/>
      <c r="D347" s="26"/>
      <c r="E347" s="25" t="s">
        <v>716</v>
      </c>
      <c r="F347" s="25" t="s">
        <v>786</v>
      </c>
      <c r="G347" s="25" t="s">
        <v>36</v>
      </c>
      <c r="H347" s="27" t="s">
        <v>787</v>
      </c>
      <c r="I347" s="28">
        <v>20</v>
      </c>
      <c r="J347" s="28">
        <v>333</v>
      </c>
      <c r="K347" s="24"/>
      <c r="L347" s="22"/>
      <c r="M347" s="22"/>
    </row>
    <row r="348" spans="1:13" s="55" customFormat="1">
      <c r="A348" s="21"/>
      <c r="B348" s="21"/>
      <c r="C348" s="21"/>
      <c r="D348" s="21"/>
      <c r="E348" s="21"/>
      <c r="F348" s="21"/>
      <c r="G348" s="21"/>
      <c r="H348" s="21"/>
      <c r="I348" s="24">
        <f>SUM(I345:I347)</f>
        <v>130</v>
      </c>
      <c r="J348" s="24">
        <f>SUM(J345:J347)</f>
        <v>3993</v>
      </c>
      <c r="K348" s="24">
        <v>3993</v>
      </c>
      <c r="L348" s="22">
        <v>2.33</v>
      </c>
      <c r="M348" s="22">
        <f>K348*L348</f>
        <v>9303.69</v>
      </c>
    </row>
    <row r="349" spans="1:13" s="55" customFormat="1">
      <c r="A349" s="21">
        <v>263</v>
      </c>
      <c r="B349" s="21">
        <v>79</v>
      </c>
      <c r="C349" s="26" t="s">
        <v>788</v>
      </c>
      <c r="D349" s="29" t="s">
        <v>49</v>
      </c>
      <c r="E349" s="25" t="s">
        <v>716</v>
      </c>
      <c r="F349" s="25" t="s">
        <v>789</v>
      </c>
      <c r="G349" s="25" t="s">
        <v>425</v>
      </c>
      <c r="H349" s="27" t="s">
        <v>790</v>
      </c>
      <c r="I349" s="28">
        <v>2</v>
      </c>
      <c r="J349" s="28">
        <v>44</v>
      </c>
      <c r="K349" s="24"/>
      <c r="L349" s="22"/>
      <c r="M349" s="22"/>
    </row>
    <row r="350" spans="1:13" s="55" customFormat="1">
      <c r="A350" s="21">
        <f>A349+1</f>
        <v>264</v>
      </c>
      <c r="B350" s="21"/>
      <c r="C350" s="26"/>
      <c r="D350" s="26"/>
      <c r="E350" s="25" t="s">
        <v>716</v>
      </c>
      <c r="F350" s="25" t="s">
        <v>791</v>
      </c>
      <c r="G350" s="25" t="s">
        <v>56</v>
      </c>
      <c r="H350" s="27" t="s">
        <v>792</v>
      </c>
      <c r="I350" s="28">
        <v>23</v>
      </c>
      <c r="J350" s="28">
        <v>346</v>
      </c>
      <c r="K350" s="24"/>
      <c r="L350" s="22"/>
      <c r="M350" s="22"/>
    </row>
    <row r="351" spans="1:13" s="55" customFormat="1">
      <c r="A351" s="21">
        <f t="shared" ref="A351" si="46">A350+1</f>
        <v>265</v>
      </c>
      <c r="B351" s="21"/>
      <c r="C351" s="26"/>
      <c r="D351" s="26"/>
      <c r="E351" s="25" t="s">
        <v>716</v>
      </c>
      <c r="F351" s="25" t="s">
        <v>793</v>
      </c>
      <c r="G351" s="25" t="s">
        <v>794</v>
      </c>
      <c r="H351" s="27" t="s">
        <v>795</v>
      </c>
      <c r="I351" s="28">
        <v>18</v>
      </c>
      <c r="J351" s="28">
        <v>95</v>
      </c>
      <c r="K351" s="24"/>
      <c r="L351" s="22"/>
      <c r="M351" s="22"/>
    </row>
    <row r="352" spans="1:13" s="55" customFormat="1">
      <c r="A352" s="21"/>
      <c r="B352" s="21"/>
      <c r="C352" s="21"/>
      <c r="D352" s="21"/>
      <c r="E352" s="21"/>
      <c r="F352" s="21"/>
      <c r="G352" s="21"/>
      <c r="H352" s="21"/>
      <c r="I352" s="24">
        <f>SUM(I349:I351)</f>
        <v>43</v>
      </c>
      <c r="J352" s="24">
        <f>SUM(J349:J351)</f>
        <v>485</v>
      </c>
      <c r="K352" s="24">
        <v>485</v>
      </c>
      <c r="L352" s="22">
        <v>4.5</v>
      </c>
      <c r="M352" s="22">
        <f>K352*L352</f>
        <v>2182.5</v>
      </c>
    </row>
    <row r="353" spans="1:13" s="55" customFormat="1">
      <c r="A353" s="21">
        <v>266</v>
      </c>
      <c r="B353" s="21">
        <v>80</v>
      </c>
      <c r="C353" s="26" t="s">
        <v>796</v>
      </c>
      <c r="D353" s="26" t="s">
        <v>29</v>
      </c>
      <c r="E353" s="25" t="s">
        <v>716</v>
      </c>
      <c r="F353" s="25" t="s">
        <v>797</v>
      </c>
      <c r="G353" s="25" t="s">
        <v>798</v>
      </c>
      <c r="H353" s="27" t="s">
        <v>799</v>
      </c>
      <c r="I353" s="28">
        <v>29</v>
      </c>
      <c r="J353" s="28">
        <v>664</v>
      </c>
      <c r="K353" s="24"/>
      <c r="L353" s="22"/>
      <c r="M353" s="22"/>
    </row>
    <row r="354" spans="1:13" s="55" customFormat="1">
      <c r="A354" s="21">
        <f>A353+1</f>
        <v>267</v>
      </c>
      <c r="B354" s="21"/>
      <c r="C354" s="26"/>
      <c r="D354" s="26"/>
      <c r="E354" s="25" t="s">
        <v>716</v>
      </c>
      <c r="F354" s="25" t="s">
        <v>800</v>
      </c>
      <c r="G354" s="25" t="s">
        <v>45</v>
      </c>
      <c r="H354" s="27" t="s">
        <v>801</v>
      </c>
      <c r="I354" s="28">
        <v>100</v>
      </c>
      <c r="J354" s="28">
        <v>1999</v>
      </c>
      <c r="K354" s="24"/>
      <c r="L354" s="22"/>
      <c r="M354" s="22"/>
    </row>
    <row r="355" spans="1:13" s="55" customFormat="1">
      <c r="A355" s="21"/>
      <c r="B355" s="21"/>
      <c r="C355" s="21"/>
      <c r="D355" s="21"/>
      <c r="E355" s="21"/>
      <c r="F355" s="21"/>
      <c r="G355" s="21"/>
      <c r="H355" s="21"/>
      <c r="I355" s="24">
        <f>SUM(I353:I354)</f>
        <v>129</v>
      </c>
      <c r="J355" s="24">
        <f>SUM(J353:J354)</f>
        <v>2663</v>
      </c>
      <c r="K355" s="24">
        <v>2663</v>
      </c>
      <c r="L355" s="22">
        <v>2.33</v>
      </c>
      <c r="M355" s="22">
        <f>K355*L355</f>
        <v>6204.79</v>
      </c>
    </row>
    <row r="356" spans="1:13" s="55" customFormat="1">
      <c r="A356" s="21">
        <v>268</v>
      </c>
      <c r="B356" s="21">
        <v>81</v>
      </c>
      <c r="C356" s="26" t="s">
        <v>802</v>
      </c>
      <c r="D356" s="26" t="s">
        <v>29</v>
      </c>
      <c r="E356" s="25" t="s">
        <v>716</v>
      </c>
      <c r="F356" s="25" t="s">
        <v>803</v>
      </c>
      <c r="G356" s="25" t="s">
        <v>197</v>
      </c>
      <c r="H356" s="27" t="s">
        <v>804</v>
      </c>
      <c r="I356" s="28">
        <v>23</v>
      </c>
      <c r="J356" s="28">
        <v>231</v>
      </c>
      <c r="K356" s="24"/>
      <c r="L356" s="22"/>
      <c r="M356" s="22"/>
    </row>
    <row r="357" spans="1:13" s="55" customFormat="1">
      <c r="A357" s="21">
        <f>A356+1</f>
        <v>269</v>
      </c>
      <c r="B357" s="21"/>
      <c r="C357" s="26"/>
      <c r="D357" s="26"/>
      <c r="E357" s="25" t="s">
        <v>716</v>
      </c>
      <c r="F357" s="25" t="s">
        <v>805</v>
      </c>
      <c r="G357" s="25" t="s">
        <v>197</v>
      </c>
      <c r="H357" s="27" t="s">
        <v>806</v>
      </c>
      <c r="I357" s="28">
        <v>50</v>
      </c>
      <c r="J357" s="28">
        <v>2050</v>
      </c>
      <c r="K357" s="24"/>
      <c r="L357" s="22"/>
      <c r="M357" s="22"/>
    </row>
    <row r="358" spans="1:13" s="55" customFormat="1">
      <c r="A358" s="21"/>
      <c r="B358" s="21"/>
      <c r="C358" s="21"/>
      <c r="D358" s="21"/>
      <c r="E358" s="21"/>
      <c r="F358" s="21"/>
      <c r="G358" s="21"/>
      <c r="H358" s="21"/>
      <c r="I358" s="24">
        <f>SUM(I356:I357)</f>
        <v>73</v>
      </c>
      <c r="J358" s="24">
        <f>SUM(J356:J357)</f>
        <v>2281</v>
      </c>
      <c r="K358" s="24">
        <v>2281</v>
      </c>
      <c r="L358" s="22">
        <v>2.33</v>
      </c>
      <c r="M358" s="22">
        <f>K358*L358</f>
        <v>5314.7300000000005</v>
      </c>
    </row>
    <row r="359" spans="1:13" s="55" customFormat="1">
      <c r="A359" s="21">
        <v>270</v>
      </c>
      <c r="B359" s="21">
        <v>82</v>
      </c>
      <c r="C359" s="26" t="s">
        <v>807</v>
      </c>
      <c r="D359" s="26" t="s">
        <v>29</v>
      </c>
      <c r="E359" s="25" t="s">
        <v>716</v>
      </c>
      <c r="F359" s="25" t="s">
        <v>808</v>
      </c>
      <c r="G359" s="25" t="s">
        <v>31</v>
      </c>
      <c r="H359" s="27" t="s">
        <v>809</v>
      </c>
      <c r="I359" s="28">
        <v>19</v>
      </c>
      <c r="J359" s="28">
        <v>460</v>
      </c>
      <c r="K359" s="24"/>
      <c r="L359" s="22"/>
      <c r="M359" s="22"/>
    </row>
    <row r="360" spans="1:13" s="55" customFormat="1">
      <c r="A360" s="21"/>
      <c r="B360" s="21"/>
      <c r="C360" s="21"/>
      <c r="D360" s="21"/>
      <c r="E360" s="21"/>
      <c r="F360" s="21"/>
      <c r="G360" s="21"/>
      <c r="H360" s="21"/>
      <c r="I360" s="24">
        <v>19</v>
      </c>
      <c r="J360" s="24">
        <v>460</v>
      </c>
      <c r="K360" s="24">
        <v>1500</v>
      </c>
      <c r="L360" s="22">
        <v>2.33</v>
      </c>
      <c r="M360" s="22">
        <f>K360*L360</f>
        <v>3495</v>
      </c>
    </row>
    <row r="361" spans="1:13" s="55" customFormat="1">
      <c r="A361" s="21">
        <v>271</v>
      </c>
      <c r="B361" s="21">
        <v>83</v>
      </c>
      <c r="C361" s="26" t="s">
        <v>810</v>
      </c>
      <c r="D361" s="26" t="s">
        <v>29</v>
      </c>
      <c r="E361" s="25" t="s">
        <v>716</v>
      </c>
      <c r="F361" s="25" t="s">
        <v>811</v>
      </c>
      <c r="G361" s="65" t="s">
        <v>244</v>
      </c>
      <c r="H361" s="27" t="s">
        <v>812</v>
      </c>
      <c r="I361" s="28">
        <v>50</v>
      </c>
      <c r="J361" s="28">
        <v>722</v>
      </c>
      <c r="K361" s="24"/>
      <c r="L361" s="22"/>
      <c r="M361" s="22"/>
    </row>
    <row r="362" spans="1:13" s="55" customFormat="1">
      <c r="A362" s="21">
        <f>A361+1</f>
        <v>272</v>
      </c>
      <c r="B362" s="21"/>
      <c r="C362" s="26"/>
      <c r="D362" s="26"/>
      <c r="E362" s="25" t="s">
        <v>716</v>
      </c>
      <c r="F362" s="25" t="s">
        <v>813</v>
      </c>
      <c r="G362" s="65" t="s">
        <v>119</v>
      </c>
      <c r="H362" s="27" t="s">
        <v>814</v>
      </c>
      <c r="I362" s="28">
        <v>96</v>
      </c>
      <c r="J362" s="28">
        <v>1620</v>
      </c>
      <c r="K362" s="24"/>
      <c r="L362" s="22"/>
      <c r="M362" s="22"/>
    </row>
    <row r="363" spans="1:13" s="55" customFormat="1">
      <c r="A363" s="21">
        <f t="shared" ref="A363" si="47">A362+1</f>
        <v>273</v>
      </c>
      <c r="B363" s="21"/>
      <c r="C363" s="26"/>
      <c r="D363" s="26"/>
      <c r="E363" s="25" t="s">
        <v>716</v>
      </c>
      <c r="F363" s="25" t="s">
        <v>815</v>
      </c>
      <c r="G363" s="25" t="s">
        <v>816</v>
      </c>
      <c r="H363" s="27" t="s">
        <v>817</v>
      </c>
      <c r="I363" s="28">
        <v>67</v>
      </c>
      <c r="J363" s="28">
        <v>1034</v>
      </c>
      <c r="K363" s="24"/>
      <c r="L363" s="22"/>
      <c r="M363" s="22"/>
    </row>
    <row r="364" spans="1:13" s="55" customFormat="1">
      <c r="A364" s="21"/>
      <c r="B364" s="21"/>
      <c r="C364" s="21"/>
      <c r="D364" s="21"/>
      <c r="E364" s="21"/>
      <c r="F364" s="21"/>
      <c r="G364" s="21"/>
      <c r="H364" s="21"/>
      <c r="I364" s="24">
        <f>SUM(I361:I363)</f>
        <v>213</v>
      </c>
      <c r="J364" s="24">
        <f>SUM(J361:J363)</f>
        <v>3376</v>
      </c>
      <c r="K364" s="24">
        <v>3376</v>
      </c>
      <c r="L364" s="22">
        <v>2.33</v>
      </c>
      <c r="M364" s="22">
        <f>K364*L364</f>
        <v>7866.08</v>
      </c>
    </row>
    <row r="365" spans="1:13" s="55" customFormat="1" ht="30">
      <c r="A365" s="21">
        <v>274</v>
      </c>
      <c r="B365" s="21">
        <v>84</v>
      </c>
      <c r="C365" s="26" t="s">
        <v>818</v>
      </c>
      <c r="D365" s="26" t="s">
        <v>29</v>
      </c>
      <c r="E365" s="25" t="s">
        <v>819</v>
      </c>
      <c r="F365" s="25" t="s">
        <v>820</v>
      </c>
      <c r="G365" s="25" t="s">
        <v>408</v>
      </c>
      <c r="H365" s="30" t="s">
        <v>1152</v>
      </c>
      <c r="I365" s="28">
        <v>100</v>
      </c>
      <c r="J365" s="28">
        <v>2868</v>
      </c>
      <c r="K365" s="24"/>
      <c r="L365" s="22"/>
      <c r="M365" s="22"/>
    </row>
    <row r="366" spans="1:13" s="55" customFormat="1">
      <c r="A366" s="21"/>
      <c r="B366" s="21"/>
      <c r="C366" s="21"/>
      <c r="D366" s="21"/>
      <c r="E366" s="21"/>
      <c r="F366" s="21"/>
      <c r="G366" s="21"/>
      <c r="H366" s="21"/>
      <c r="I366" s="24">
        <v>100</v>
      </c>
      <c r="J366" s="24">
        <v>2868</v>
      </c>
      <c r="K366" s="24">
        <v>2868</v>
      </c>
      <c r="L366" s="22">
        <v>2.33</v>
      </c>
      <c r="M366" s="22">
        <f>K366*L366</f>
        <v>6682.4400000000005</v>
      </c>
    </row>
    <row r="367" spans="1:13" s="55" customFormat="1">
      <c r="A367" s="21">
        <v>275</v>
      </c>
      <c r="B367" s="21">
        <v>85</v>
      </c>
      <c r="C367" s="26" t="s">
        <v>821</v>
      </c>
      <c r="D367" s="26" t="s">
        <v>29</v>
      </c>
      <c r="E367" s="25" t="s">
        <v>819</v>
      </c>
      <c r="F367" s="25" t="s">
        <v>822</v>
      </c>
      <c r="G367" s="25" t="s">
        <v>87</v>
      </c>
      <c r="H367" s="27" t="s">
        <v>823</v>
      </c>
      <c r="I367" s="28">
        <v>1</v>
      </c>
      <c r="J367" s="28">
        <v>7</v>
      </c>
      <c r="K367" s="24"/>
      <c r="L367" s="22"/>
      <c r="M367" s="22"/>
    </row>
    <row r="368" spans="1:13" s="55" customFormat="1" ht="30">
      <c r="A368" s="21">
        <f>A367+1</f>
        <v>276</v>
      </c>
      <c r="B368" s="21"/>
      <c r="C368" s="26"/>
      <c r="D368" s="26"/>
      <c r="E368" s="25" t="s">
        <v>819</v>
      </c>
      <c r="F368" s="25" t="s">
        <v>824</v>
      </c>
      <c r="G368" s="25" t="s">
        <v>34</v>
      </c>
      <c r="H368" s="30" t="s">
        <v>1153</v>
      </c>
      <c r="I368" s="28">
        <v>37</v>
      </c>
      <c r="J368" s="28">
        <v>899</v>
      </c>
      <c r="K368" s="24"/>
      <c r="L368" s="22"/>
      <c r="M368" s="22"/>
    </row>
    <row r="369" spans="1:13" s="55" customFormat="1" ht="45">
      <c r="A369" s="21">
        <f t="shared" ref="A369" si="48">A368+1</f>
        <v>277</v>
      </c>
      <c r="B369" s="21"/>
      <c r="C369" s="26"/>
      <c r="D369" s="26"/>
      <c r="E369" s="25" t="s">
        <v>819</v>
      </c>
      <c r="F369" s="25" t="s">
        <v>825</v>
      </c>
      <c r="G369" s="65" t="s">
        <v>150</v>
      </c>
      <c r="H369" s="27" t="s">
        <v>826</v>
      </c>
      <c r="I369" s="28">
        <v>30</v>
      </c>
      <c r="J369" s="28">
        <v>469</v>
      </c>
      <c r="K369" s="24"/>
      <c r="L369" s="22"/>
      <c r="M369" s="22"/>
    </row>
    <row r="370" spans="1:13" s="55" customFormat="1">
      <c r="A370" s="21"/>
      <c r="B370" s="21"/>
      <c r="C370" s="21"/>
      <c r="D370" s="21"/>
      <c r="E370" s="21"/>
      <c r="F370" s="21"/>
      <c r="G370" s="21"/>
      <c r="H370" s="21"/>
      <c r="I370" s="24">
        <f>SUM(I367:I369)</f>
        <v>68</v>
      </c>
      <c r="J370" s="24">
        <f>SUM(J367:J369)</f>
        <v>1375</v>
      </c>
      <c r="K370" s="24">
        <v>1500</v>
      </c>
      <c r="L370" s="22">
        <v>2.33</v>
      </c>
      <c r="M370" s="22">
        <f>K370*L370</f>
        <v>3495</v>
      </c>
    </row>
    <row r="371" spans="1:13" s="55" customFormat="1">
      <c r="A371" s="21">
        <v>278</v>
      </c>
      <c r="B371" s="21">
        <v>86</v>
      </c>
      <c r="C371" s="26" t="s">
        <v>827</v>
      </c>
      <c r="D371" s="26" t="s">
        <v>29</v>
      </c>
      <c r="E371" s="25" t="s">
        <v>819</v>
      </c>
      <c r="F371" s="25" t="s">
        <v>828</v>
      </c>
      <c r="G371" s="25" t="s">
        <v>71</v>
      </c>
      <c r="H371" s="27" t="s">
        <v>829</v>
      </c>
      <c r="I371" s="28">
        <v>41</v>
      </c>
      <c r="J371" s="28">
        <v>350</v>
      </c>
      <c r="K371" s="24"/>
      <c r="L371" s="22"/>
      <c r="M371" s="22"/>
    </row>
    <row r="372" spans="1:13" s="55" customFormat="1">
      <c r="A372" s="21">
        <f>A371+1</f>
        <v>279</v>
      </c>
      <c r="B372" s="21"/>
      <c r="C372" s="26"/>
      <c r="D372" s="26"/>
      <c r="E372" s="25" t="s">
        <v>819</v>
      </c>
      <c r="F372" s="25" t="s">
        <v>830</v>
      </c>
      <c r="G372" s="25" t="s">
        <v>831</v>
      </c>
      <c r="H372" s="27" t="s">
        <v>832</v>
      </c>
      <c r="I372" s="28">
        <v>26</v>
      </c>
      <c r="J372" s="28">
        <v>321</v>
      </c>
      <c r="K372" s="24"/>
      <c r="L372" s="22"/>
      <c r="M372" s="22"/>
    </row>
    <row r="373" spans="1:13" s="55" customFormat="1">
      <c r="A373" s="21"/>
      <c r="B373" s="21"/>
      <c r="C373" s="21"/>
      <c r="D373" s="21"/>
      <c r="E373" s="21"/>
      <c r="F373" s="21"/>
      <c r="G373" s="21"/>
      <c r="H373" s="21"/>
      <c r="I373" s="24">
        <f>SUM(I371:I372)</f>
        <v>67</v>
      </c>
      <c r="J373" s="24">
        <f>SUM(J371:J372)</f>
        <v>671</v>
      </c>
      <c r="K373" s="24">
        <v>1500</v>
      </c>
      <c r="L373" s="22">
        <v>2.33</v>
      </c>
      <c r="M373" s="22">
        <f>K373*L373</f>
        <v>3495</v>
      </c>
    </row>
    <row r="374" spans="1:13" s="55" customFormat="1">
      <c r="A374" s="21">
        <v>280</v>
      </c>
      <c r="B374" s="21">
        <v>87</v>
      </c>
      <c r="C374" s="26" t="s">
        <v>833</v>
      </c>
      <c r="D374" s="29" t="s">
        <v>49</v>
      </c>
      <c r="E374" s="25" t="s">
        <v>819</v>
      </c>
      <c r="F374" s="25" t="s">
        <v>834</v>
      </c>
      <c r="G374" s="25" t="s">
        <v>794</v>
      </c>
      <c r="H374" s="27" t="s">
        <v>835</v>
      </c>
      <c r="I374" s="28">
        <v>126</v>
      </c>
      <c r="J374" s="28">
        <v>5166</v>
      </c>
      <c r="K374" s="24"/>
      <c r="L374" s="22"/>
      <c r="M374" s="22"/>
    </row>
    <row r="375" spans="1:13" s="55" customFormat="1">
      <c r="A375" s="21"/>
      <c r="B375" s="21"/>
      <c r="C375" s="21"/>
      <c r="D375" s="21"/>
      <c r="E375" s="21"/>
      <c r="F375" s="21"/>
      <c r="G375" s="21"/>
      <c r="H375" s="21"/>
      <c r="I375" s="24">
        <v>126</v>
      </c>
      <c r="J375" s="24">
        <v>5166</v>
      </c>
      <c r="K375" s="24">
        <v>5166</v>
      </c>
      <c r="L375" s="22">
        <v>4.5</v>
      </c>
      <c r="M375" s="22">
        <f>K375*L375</f>
        <v>23247</v>
      </c>
    </row>
    <row r="376" spans="1:13" s="55" customFormat="1">
      <c r="A376" s="21">
        <v>281</v>
      </c>
      <c r="B376" s="21">
        <v>88</v>
      </c>
      <c r="C376" s="26">
        <v>8343231</v>
      </c>
      <c r="D376" s="26" t="s">
        <v>29</v>
      </c>
      <c r="E376" s="25" t="s">
        <v>819</v>
      </c>
      <c r="F376" s="25" t="s">
        <v>836</v>
      </c>
      <c r="G376" s="25" t="s">
        <v>120</v>
      </c>
      <c r="H376" s="27" t="s">
        <v>837</v>
      </c>
      <c r="I376" s="28">
        <v>50</v>
      </c>
      <c r="J376" s="28">
        <v>1287</v>
      </c>
      <c r="K376" s="24"/>
      <c r="L376" s="22"/>
      <c r="M376" s="22"/>
    </row>
    <row r="377" spans="1:13" s="55" customFormat="1">
      <c r="A377" s="21">
        <f>A376+1</f>
        <v>282</v>
      </c>
      <c r="B377" s="21"/>
      <c r="C377" s="21"/>
      <c r="D377" s="21"/>
      <c r="E377" s="25" t="s">
        <v>819</v>
      </c>
      <c r="F377" s="25" t="s">
        <v>838</v>
      </c>
      <c r="G377" s="25" t="s">
        <v>85</v>
      </c>
      <c r="H377" s="27" t="s">
        <v>839</v>
      </c>
      <c r="I377" s="28">
        <v>77</v>
      </c>
      <c r="J377" s="28">
        <v>1480</v>
      </c>
      <c r="K377" s="24"/>
      <c r="L377" s="22"/>
      <c r="M377" s="22"/>
    </row>
    <row r="378" spans="1:13" s="55" customFormat="1">
      <c r="A378" s="21"/>
      <c r="B378" s="21"/>
      <c r="C378" s="21"/>
      <c r="D378" s="21"/>
      <c r="E378" s="21"/>
      <c r="F378" s="21"/>
      <c r="G378" s="21"/>
      <c r="H378" s="21"/>
      <c r="I378" s="24">
        <f>SUM(I376:I377)</f>
        <v>127</v>
      </c>
      <c r="J378" s="24">
        <f>SUM(J376:J377)</f>
        <v>2767</v>
      </c>
      <c r="K378" s="24">
        <v>2767</v>
      </c>
      <c r="L378" s="22">
        <v>2.33</v>
      </c>
      <c r="M378" s="22">
        <f>K378*L378</f>
        <v>6447.1100000000006</v>
      </c>
    </row>
    <row r="379" spans="1:13" s="55" customFormat="1">
      <c r="A379" s="21">
        <v>283</v>
      </c>
      <c r="B379" s="21">
        <v>89</v>
      </c>
      <c r="C379" s="26">
        <v>8343509</v>
      </c>
      <c r="D379" s="26" t="s">
        <v>29</v>
      </c>
      <c r="E379" s="25" t="s">
        <v>819</v>
      </c>
      <c r="F379" s="25" t="s">
        <v>840</v>
      </c>
      <c r="G379" s="25" t="s">
        <v>62</v>
      </c>
      <c r="H379" s="27" t="s">
        <v>841</v>
      </c>
      <c r="I379" s="28">
        <v>10</v>
      </c>
      <c r="J379" s="28">
        <v>300</v>
      </c>
      <c r="K379" s="24"/>
      <c r="L379" s="22"/>
      <c r="M379" s="22"/>
    </row>
    <row r="380" spans="1:13" s="55" customFormat="1">
      <c r="A380" s="21">
        <f>A379+1</f>
        <v>284</v>
      </c>
      <c r="B380" s="21"/>
      <c r="C380" s="21"/>
      <c r="D380" s="21"/>
      <c r="E380" s="25" t="s">
        <v>819</v>
      </c>
      <c r="F380" s="25" t="s">
        <v>842</v>
      </c>
      <c r="G380" s="25" t="s">
        <v>71</v>
      </c>
      <c r="H380" s="27" t="s">
        <v>843</v>
      </c>
      <c r="I380" s="28">
        <v>25</v>
      </c>
      <c r="J380" s="28">
        <v>717</v>
      </c>
      <c r="K380" s="24"/>
      <c r="L380" s="22"/>
      <c r="M380" s="22"/>
    </row>
    <row r="381" spans="1:13" s="55" customFormat="1">
      <c r="A381" s="21"/>
      <c r="B381" s="21"/>
      <c r="C381" s="21"/>
      <c r="D381" s="21"/>
      <c r="E381" s="21"/>
      <c r="F381" s="21"/>
      <c r="G381" s="21"/>
      <c r="H381" s="21"/>
      <c r="I381" s="24">
        <f>SUM(I379:I380)</f>
        <v>35</v>
      </c>
      <c r="J381" s="24">
        <f>SUM(J379:J380)</f>
        <v>1017</v>
      </c>
      <c r="K381" s="24">
        <v>1500</v>
      </c>
      <c r="L381" s="22">
        <v>2.33</v>
      </c>
      <c r="M381" s="22">
        <f>K381*L381</f>
        <v>3495</v>
      </c>
    </row>
    <row r="382" spans="1:13" s="55" customFormat="1">
      <c r="A382" s="21">
        <v>285</v>
      </c>
      <c r="B382" s="21">
        <v>90</v>
      </c>
      <c r="C382" s="26" t="s">
        <v>844</v>
      </c>
      <c r="D382" s="26" t="s">
        <v>29</v>
      </c>
      <c r="E382" s="25" t="s">
        <v>819</v>
      </c>
      <c r="F382" s="25" t="s">
        <v>845</v>
      </c>
      <c r="G382" s="25" t="s">
        <v>846</v>
      </c>
      <c r="H382" s="27" t="s">
        <v>847</v>
      </c>
      <c r="I382" s="28">
        <v>24</v>
      </c>
      <c r="J382" s="28">
        <v>239</v>
      </c>
      <c r="K382" s="24"/>
      <c r="L382" s="22"/>
      <c r="M382" s="22"/>
    </row>
    <row r="383" spans="1:13" s="55" customFormat="1">
      <c r="A383" s="21">
        <f>A382+1</f>
        <v>286</v>
      </c>
      <c r="B383" s="21"/>
      <c r="C383" s="26"/>
      <c r="D383" s="26"/>
      <c r="E383" s="25" t="s">
        <v>819</v>
      </c>
      <c r="F383" s="25" t="s">
        <v>848</v>
      </c>
      <c r="G383" s="25" t="s">
        <v>646</v>
      </c>
      <c r="H383" s="27" t="s">
        <v>849</v>
      </c>
      <c r="I383" s="28">
        <v>74</v>
      </c>
      <c r="J383" s="28">
        <v>916</v>
      </c>
      <c r="K383" s="24"/>
      <c r="L383" s="22"/>
      <c r="M383" s="22"/>
    </row>
    <row r="384" spans="1:13" s="55" customFormat="1">
      <c r="A384" s="21">
        <f t="shared" ref="A384:A387" si="49">A383+1</f>
        <v>287</v>
      </c>
      <c r="B384" s="21"/>
      <c r="C384" s="26"/>
      <c r="D384" s="26"/>
      <c r="E384" s="25" t="s">
        <v>819</v>
      </c>
      <c r="F384" s="25" t="s">
        <v>850</v>
      </c>
      <c r="G384" s="25" t="s">
        <v>45</v>
      </c>
      <c r="H384" s="27" t="s">
        <v>851</v>
      </c>
      <c r="I384" s="28">
        <v>30</v>
      </c>
      <c r="J384" s="28">
        <v>772</v>
      </c>
      <c r="K384" s="24"/>
      <c r="L384" s="22"/>
      <c r="M384" s="22"/>
    </row>
    <row r="385" spans="1:13" s="55" customFormat="1">
      <c r="A385" s="21">
        <f t="shared" si="49"/>
        <v>288</v>
      </c>
      <c r="B385" s="21"/>
      <c r="C385" s="26"/>
      <c r="D385" s="26"/>
      <c r="E385" s="25" t="s">
        <v>819</v>
      </c>
      <c r="F385" s="25" t="s">
        <v>852</v>
      </c>
      <c r="G385" s="25" t="s">
        <v>45</v>
      </c>
      <c r="H385" s="27" t="s">
        <v>853</v>
      </c>
      <c r="I385" s="28">
        <v>30</v>
      </c>
      <c r="J385" s="28">
        <v>365</v>
      </c>
      <c r="K385" s="24"/>
      <c r="L385" s="22"/>
      <c r="M385" s="22"/>
    </row>
    <row r="386" spans="1:13" s="55" customFormat="1">
      <c r="A386" s="21">
        <f t="shared" si="49"/>
        <v>289</v>
      </c>
      <c r="B386" s="21"/>
      <c r="C386" s="26"/>
      <c r="D386" s="26"/>
      <c r="E386" s="25" t="s">
        <v>819</v>
      </c>
      <c r="F386" s="25" t="s">
        <v>854</v>
      </c>
      <c r="G386" s="25" t="s">
        <v>75</v>
      </c>
      <c r="H386" s="27" t="s">
        <v>855</v>
      </c>
      <c r="I386" s="28">
        <v>31</v>
      </c>
      <c r="J386" s="28">
        <v>379</v>
      </c>
      <c r="K386" s="24"/>
      <c r="L386" s="22"/>
      <c r="M386" s="22"/>
    </row>
    <row r="387" spans="1:13" s="55" customFormat="1">
      <c r="A387" s="21">
        <f t="shared" si="49"/>
        <v>290</v>
      </c>
      <c r="B387" s="21"/>
      <c r="C387" s="26"/>
      <c r="D387" s="26"/>
      <c r="E387" s="25" t="s">
        <v>819</v>
      </c>
      <c r="F387" s="25" t="s">
        <v>856</v>
      </c>
      <c r="G387" s="25" t="s">
        <v>857</v>
      </c>
      <c r="H387" s="27" t="s">
        <v>858</v>
      </c>
      <c r="I387" s="28">
        <v>2</v>
      </c>
      <c r="J387" s="28">
        <v>9</v>
      </c>
      <c r="K387" s="24"/>
      <c r="L387" s="22"/>
      <c r="M387" s="22"/>
    </row>
    <row r="388" spans="1:13" s="55" customFormat="1">
      <c r="A388" s="21"/>
      <c r="B388" s="21"/>
      <c r="C388" s="21"/>
      <c r="D388" s="21"/>
      <c r="E388" s="21"/>
      <c r="F388" s="21"/>
      <c r="G388" s="21"/>
      <c r="H388" s="21"/>
      <c r="I388" s="24">
        <f>SUM(I382:I387)</f>
        <v>191</v>
      </c>
      <c r="J388" s="24">
        <f>SUM(J382:J387)</f>
        <v>2680</v>
      </c>
      <c r="K388" s="24">
        <v>2680</v>
      </c>
      <c r="L388" s="22">
        <v>2.33</v>
      </c>
      <c r="M388" s="22">
        <f>K388*L388</f>
        <v>6244.4000000000005</v>
      </c>
    </row>
    <row r="389" spans="1:13" s="55" customFormat="1">
      <c r="A389" s="21">
        <v>291</v>
      </c>
      <c r="B389" s="21">
        <v>91</v>
      </c>
      <c r="C389" s="26" t="s">
        <v>859</v>
      </c>
      <c r="D389" s="26" t="s">
        <v>29</v>
      </c>
      <c r="E389" s="25" t="s">
        <v>819</v>
      </c>
      <c r="F389" s="25" t="s">
        <v>860</v>
      </c>
      <c r="G389" s="65" t="s">
        <v>150</v>
      </c>
      <c r="H389" s="27" t="s">
        <v>861</v>
      </c>
      <c r="I389" s="28">
        <v>1</v>
      </c>
      <c r="J389" s="28">
        <v>7</v>
      </c>
      <c r="K389" s="24"/>
      <c r="L389" s="22"/>
      <c r="M389" s="22"/>
    </row>
    <row r="390" spans="1:13" s="55" customFormat="1">
      <c r="A390" s="21">
        <f>A389+1</f>
        <v>292</v>
      </c>
      <c r="B390" s="21"/>
      <c r="C390" s="26"/>
      <c r="D390" s="26"/>
      <c r="E390" s="25" t="s">
        <v>819</v>
      </c>
      <c r="F390" s="25" t="s">
        <v>862</v>
      </c>
      <c r="G390" s="25" t="s">
        <v>34</v>
      </c>
      <c r="H390" s="27" t="s">
        <v>863</v>
      </c>
      <c r="I390" s="28">
        <v>8</v>
      </c>
      <c r="J390" s="28">
        <v>181</v>
      </c>
      <c r="K390" s="24"/>
      <c r="L390" s="22"/>
      <c r="M390" s="22"/>
    </row>
    <row r="391" spans="1:13" s="55" customFormat="1">
      <c r="A391" s="21">
        <f t="shared" ref="A391:A393" si="50">A390+1</f>
        <v>293</v>
      </c>
      <c r="B391" s="21"/>
      <c r="C391" s="26"/>
      <c r="D391" s="26"/>
      <c r="E391" s="25" t="s">
        <v>819</v>
      </c>
      <c r="F391" s="25" t="s">
        <v>864</v>
      </c>
      <c r="G391" s="25" t="s">
        <v>105</v>
      </c>
      <c r="H391" s="27" t="s">
        <v>865</v>
      </c>
      <c r="I391" s="28">
        <v>6</v>
      </c>
      <c r="J391" s="28">
        <v>30</v>
      </c>
      <c r="K391" s="24"/>
      <c r="L391" s="22"/>
      <c r="M391" s="22"/>
    </row>
    <row r="392" spans="1:13" s="55" customFormat="1">
      <c r="A392" s="21">
        <f t="shared" si="50"/>
        <v>294</v>
      </c>
      <c r="B392" s="21"/>
      <c r="C392" s="26"/>
      <c r="D392" s="26"/>
      <c r="E392" s="25" t="s">
        <v>819</v>
      </c>
      <c r="F392" s="25" t="s">
        <v>866</v>
      </c>
      <c r="G392" s="25" t="s">
        <v>613</v>
      </c>
      <c r="H392" s="27" t="s">
        <v>867</v>
      </c>
      <c r="I392" s="28">
        <v>12</v>
      </c>
      <c r="J392" s="28">
        <v>211</v>
      </c>
      <c r="K392" s="24"/>
      <c r="L392" s="22"/>
      <c r="M392" s="22"/>
    </row>
    <row r="393" spans="1:13" s="55" customFormat="1">
      <c r="A393" s="21">
        <f t="shared" si="50"/>
        <v>295</v>
      </c>
      <c r="B393" s="21"/>
      <c r="C393" s="26"/>
      <c r="D393" s="26"/>
      <c r="E393" s="25" t="s">
        <v>819</v>
      </c>
      <c r="F393" s="25" t="s">
        <v>868</v>
      </c>
      <c r="G393" s="25" t="s">
        <v>408</v>
      </c>
      <c r="H393" s="27" t="s">
        <v>869</v>
      </c>
      <c r="I393" s="28">
        <v>21</v>
      </c>
      <c r="J393" s="28">
        <v>367</v>
      </c>
      <c r="K393" s="24"/>
      <c r="L393" s="22"/>
      <c r="M393" s="22"/>
    </row>
    <row r="394" spans="1:13" s="55" customFormat="1">
      <c r="A394" s="21"/>
      <c r="B394" s="21"/>
      <c r="C394" s="21"/>
      <c r="D394" s="21"/>
      <c r="E394" s="21"/>
      <c r="F394" s="21"/>
      <c r="G394" s="21"/>
      <c r="H394" s="21"/>
      <c r="I394" s="24">
        <f>SUM(I389:I393)</f>
        <v>48</v>
      </c>
      <c r="J394" s="24">
        <f>SUM(J389:J393)</f>
        <v>796</v>
      </c>
      <c r="K394" s="24">
        <v>1500</v>
      </c>
      <c r="L394" s="22">
        <v>2.33</v>
      </c>
      <c r="M394" s="22">
        <f>K394*L394</f>
        <v>3495</v>
      </c>
    </row>
    <row r="395" spans="1:13" s="55" customFormat="1">
      <c r="A395" s="21">
        <v>296</v>
      </c>
      <c r="B395" s="21">
        <v>92</v>
      </c>
      <c r="C395" s="26" t="s">
        <v>870</v>
      </c>
      <c r="D395" s="26" t="s">
        <v>29</v>
      </c>
      <c r="E395" s="25" t="s">
        <v>819</v>
      </c>
      <c r="F395" s="25" t="s">
        <v>871</v>
      </c>
      <c r="G395" s="25" t="s">
        <v>38</v>
      </c>
      <c r="H395" s="27" t="s">
        <v>872</v>
      </c>
      <c r="I395" s="28">
        <v>14</v>
      </c>
      <c r="J395" s="28">
        <v>303</v>
      </c>
      <c r="K395" s="24"/>
      <c r="L395" s="22"/>
      <c r="M395" s="22"/>
    </row>
    <row r="396" spans="1:13" s="55" customFormat="1">
      <c r="A396" s="21">
        <f>A395+1</f>
        <v>297</v>
      </c>
      <c r="B396" s="21"/>
      <c r="C396" s="26"/>
      <c r="D396" s="26"/>
      <c r="E396" s="25" t="s">
        <v>819</v>
      </c>
      <c r="F396" s="25" t="s">
        <v>873</v>
      </c>
      <c r="G396" s="25" t="s">
        <v>874</v>
      </c>
      <c r="H396" s="27" t="s">
        <v>875</v>
      </c>
      <c r="I396" s="28">
        <v>47</v>
      </c>
      <c r="J396" s="28">
        <v>970</v>
      </c>
      <c r="K396" s="24"/>
      <c r="L396" s="22"/>
      <c r="M396" s="22"/>
    </row>
    <row r="397" spans="1:13" s="55" customFormat="1">
      <c r="A397" s="21">
        <f t="shared" ref="A397:A399" si="51">A396+1</f>
        <v>298</v>
      </c>
      <c r="B397" s="21"/>
      <c r="C397" s="26"/>
      <c r="D397" s="26"/>
      <c r="E397" s="25" t="s">
        <v>819</v>
      </c>
      <c r="F397" s="25" t="s">
        <v>876</v>
      </c>
      <c r="G397" s="25" t="s">
        <v>42</v>
      </c>
      <c r="H397" s="27" t="s">
        <v>877</v>
      </c>
      <c r="I397" s="28">
        <v>42</v>
      </c>
      <c r="J397" s="28">
        <v>759</v>
      </c>
      <c r="K397" s="24"/>
      <c r="L397" s="22"/>
      <c r="M397" s="22"/>
    </row>
    <row r="398" spans="1:13" s="55" customFormat="1">
      <c r="A398" s="21">
        <f t="shared" si="51"/>
        <v>299</v>
      </c>
      <c r="B398" s="21"/>
      <c r="C398" s="26"/>
      <c r="D398" s="26"/>
      <c r="E398" s="25" t="s">
        <v>819</v>
      </c>
      <c r="F398" s="25" t="s">
        <v>878</v>
      </c>
      <c r="G398" s="25" t="s">
        <v>879</v>
      </c>
      <c r="H398" s="27" t="s">
        <v>880</v>
      </c>
      <c r="I398" s="28">
        <v>14</v>
      </c>
      <c r="J398" s="28">
        <v>270</v>
      </c>
      <c r="K398" s="24"/>
      <c r="L398" s="22"/>
      <c r="M398" s="22"/>
    </row>
    <row r="399" spans="1:13" s="55" customFormat="1">
      <c r="A399" s="21">
        <f t="shared" si="51"/>
        <v>300</v>
      </c>
      <c r="B399" s="21"/>
      <c r="C399" s="26"/>
      <c r="D399" s="26"/>
      <c r="E399" s="25" t="s">
        <v>819</v>
      </c>
      <c r="F399" s="25" t="s">
        <v>881</v>
      </c>
      <c r="G399" s="25" t="s">
        <v>135</v>
      </c>
      <c r="H399" s="27" t="s">
        <v>882</v>
      </c>
      <c r="I399" s="28">
        <v>3</v>
      </c>
      <c r="J399" s="28">
        <v>8</v>
      </c>
      <c r="K399" s="24"/>
      <c r="L399" s="22"/>
      <c r="M399" s="22"/>
    </row>
    <row r="400" spans="1:13" s="55" customFormat="1">
      <c r="A400" s="21"/>
      <c r="B400" s="21"/>
      <c r="C400" s="21"/>
      <c r="D400" s="21"/>
      <c r="E400" s="21"/>
      <c r="F400" s="21"/>
      <c r="G400" s="21"/>
      <c r="H400" s="21"/>
      <c r="I400" s="24">
        <f>SUM(I395:I399)</f>
        <v>120</v>
      </c>
      <c r="J400" s="24">
        <f>SUM(J395:J399)</f>
        <v>2310</v>
      </c>
      <c r="K400" s="24">
        <v>2500</v>
      </c>
      <c r="L400" s="22">
        <v>2.33</v>
      </c>
      <c r="M400" s="22">
        <f>K400*L400</f>
        <v>5825</v>
      </c>
    </row>
    <row r="401" spans="1:13" s="55" customFormat="1">
      <c r="A401" s="21">
        <v>301</v>
      </c>
      <c r="B401" s="21">
        <v>93</v>
      </c>
      <c r="C401" s="26" t="s">
        <v>883</v>
      </c>
      <c r="D401" s="26" t="s">
        <v>29</v>
      </c>
      <c r="E401" s="25" t="s">
        <v>819</v>
      </c>
      <c r="F401" s="25" t="s">
        <v>884</v>
      </c>
      <c r="G401" s="25" t="s">
        <v>93</v>
      </c>
      <c r="H401" s="27" t="s">
        <v>885</v>
      </c>
      <c r="I401" s="28">
        <v>121</v>
      </c>
      <c r="J401" s="28">
        <v>3097</v>
      </c>
      <c r="K401" s="24"/>
      <c r="L401" s="22"/>
      <c r="M401" s="22"/>
    </row>
    <row r="402" spans="1:13" s="55" customFormat="1">
      <c r="A402" s="21">
        <f>A401+1</f>
        <v>302</v>
      </c>
      <c r="B402" s="21"/>
      <c r="C402" s="26"/>
      <c r="D402" s="26"/>
      <c r="E402" s="25" t="s">
        <v>819</v>
      </c>
      <c r="F402" s="25" t="s">
        <v>886</v>
      </c>
      <c r="G402" s="25" t="s">
        <v>664</v>
      </c>
      <c r="H402" s="27" t="s">
        <v>887</v>
      </c>
      <c r="I402" s="28">
        <v>88</v>
      </c>
      <c r="J402" s="28">
        <v>832</v>
      </c>
      <c r="K402" s="24"/>
      <c r="L402" s="22"/>
      <c r="M402" s="22"/>
    </row>
    <row r="403" spans="1:13" s="55" customFormat="1">
      <c r="A403" s="21">
        <f t="shared" ref="A403" si="52">A402+1</f>
        <v>303</v>
      </c>
      <c r="B403" s="21"/>
      <c r="C403" s="26"/>
      <c r="D403" s="26"/>
      <c r="E403" s="25" t="s">
        <v>819</v>
      </c>
      <c r="F403" s="25" t="s">
        <v>888</v>
      </c>
      <c r="G403" s="25" t="s">
        <v>889</v>
      </c>
      <c r="H403" s="27" t="s">
        <v>890</v>
      </c>
      <c r="I403" s="28">
        <v>1</v>
      </c>
      <c r="J403" s="28">
        <v>21</v>
      </c>
      <c r="K403" s="24"/>
      <c r="L403" s="22"/>
      <c r="M403" s="22"/>
    </row>
    <row r="404" spans="1:13" s="55" customFormat="1">
      <c r="A404" s="21"/>
      <c r="B404" s="21"/>
      <c r="C404" s="21"/>
      <c r="D404" s="21"/>
      <c r="E404" s="21"/>
      <c r="F404" s="21"/>
      <c r="G404" s="21"/>
      <c r="H404" s="21"/>
      <c r="I404" s="24">
        <f>SUM(I401:I403)</f>
        <v>210</v>
      </c>
      <c r="J404" s="24">
        <f>SUM(J401:J403)</f>
        <v>3950</v>
      </c>
      <c r="K404" s="24">
        <v>3950</v>
      </c>
      <c r="L404" s="22">
        <v>2.33</v>
      </c>
      <c r="M404" s="22">
        <f>K404*L404</f>
        <v>9203.5</v>
      </c>
    </row>
    <row r="405" spans="1:13" s="55" customFormat="1">
      <c r="A405" s="21">
        <v>304</v>
      </c>
      <c r="B405" s="21">
        <v>94</v>
      </c>
      <c r="C405" s="26" t="s">
        <v>891</v>
      </c>
      <c r="D405" s="26" t="s">
        <v>29</v>
      </c>
      <c r="E405" s="25" t="s">
        <v>819</v>
      </c>
      <c r="F405" s="25" t="s">
        <v>892</v>
      </c>
      <c r="G405" s="25" t="s">
        <v>94</v>
      </c>
      <c r="H405" s="27" t="s">
        <v>893</v>
      </c>
      <c r="I405" s="28">
        <v>25</v>
      </c>
      <c r="J405" s="28">
        <v>516</v>
      </c>
      <c r="K405" s="24"/>
      <c r="L405" s="22"/>
      <c r="M405" s="22"/>
    </row>
    <row r="406" spans="1:13" s="55" customFormat="1">
      <c r="A406" s="21">
        <f>A405+1</f>
        <v>305</v>
      </c>
      <c r="B406" s="21"/>
      <c r="C406" s="26"/>
      <c r="D406" s="26"/>
      <c r="E406" s="25" t="s">
        <v>819</v>
      </c>
      <c r="F406" s="25" t="s">
        <v>894</v>
      </c>
      <c r="G406" s="25" t="s">
        <v>701</v>
      </c>
      <c r="H406" s="27" t="s">
        <v>895</v>
      </c>
      <c r="I406" s="28">
        <v>14</v>
      </c>
      <c r="J406" s="28">
        <v>309</v>
      </c>
      <c r="K406" s="24"/>
      <c r="L406" s="22"/>
      <c r="M406" s="22"/>
    </row>
    <row r="407" spans="1:13" s="55" customFormat="1">
      <c r="A407" s="21">
        <f t="shared" ref="A407:A408" si="53">A406+1</f>
        <v>306</v>
      </c>
      <c r="B407" s="21"/>
      <c r="C407" s="26"/>
      <c r="D407" s="26"/>
      <c r="E407" s="25" t="s">
        <v>819</v>
      </c>
      <c r="F407" s="25" t="s">
        <v>896</v>
      </c>
      <c r="G407" s="25" t="s">
        <v>696</v>
      </c>
      <c r="H407" s="27" t="s">
        <v>897</v>
      </c>
      <c r="I407" s="28">
        <v>36</v>
      </c>
      <c r="J407" s="28">
        <v>894</v>
      </c>
      <c r="K407" s="24"/>
      <c r="L407" s="22"/>
      <c r="M407" s="22"/>
    </row>
    <row r="408" spans="1:13" s="55" customFormat="1">
      <c r="A408" s="21">
        <f t="shared" si="53"/>
        <v>307</v>
      </c>
      <c r="B408" s="21"/>
      <c r="C408" s="21"/>
      <c r="D408" s="21"/>
      <c r="E408" s="25" t="s">
        <v>819</v>
      </c>
      <c r="F408" s="25" t="s">
        <v>898</v>
      </c>
      <c r="G408" s="25" t="s">
        <v>899</v>
      </c>
      <c r="H408" s="27" t="s">
        <v>900</v>
      </c>
      <c r="I408" s="28">
        <v>50</v>
      </c>
      <c r="J408" s="28">
        <v>1385</v>
      </c>
      <c r="K408" s="24"/>
      <c r="L408" s="22"/>
      <c r="M408" s="22"/>
    </row>
    <row r="409" spans="1:13" s="55" customFormat="1">
      <c r="A409" s="21"/>
      <c r="B409" s="21"/>
      <c r="C409" s="21"/>
      <c r="D409" s="21"/>
      <c r="E409" s="21"/>
      <c r="F409" s="21"/>
      <c r="G409" s="21"/>
      <c r="H409" s="21"/>
      <c r="I409" s="24">
        <f>SUM(I405:I408)</f>
        <v>125</v>
      </c>
      <c r="J409" s="24">
        <f>SUM(J405:J408)</f>
        <v>3104</v>
      </c>
      <c r="K409" s="24">
        <v>3104</v>
      </c>
      <c r="L409" s="22">
        <v>2.33</v>
      </c>
      <c r="M409" s="22">
        <f>K409*L409</f>
        <v>7232.3200000000006</v>
      </c>
    </row>
    <row r="410" spans="1:13" s="55" customFormat="1">
      <c r="A410" s="21">
        <v>308</v>
      </c>
      <c r="B410" s="21">
        <v>95</v>
      </c>
      <c r="C410" s="21"/>
      <c r="D410" s="26" t="s">
        <v>29</v>
      </c>
      <c r="E410" s="25" t="s">
        <v>819</v>
      </c>
      <c r="F410" s="25" t="s">
        <v>901</v>
      </c>
      <c r="G410" s="25" t="s">
        <v>902</v>
      </c>
      <c r="H410" s="27" t="s">
        <v>903</v>
      </c>
      <c r="I410" s="28">
        <v>5</v>
      </c>
      <c r="J410" s="28">
        <v>5</v>
      </c>
      <c r="K410" s="24"/>
      <c r="L410" s="22"/>
      <c r="M410" s="22"/>
    </row>
    <row r="411" spans="1:13" s="55" customFormat="1">
      <c r="A411" s="21">
        <f>A410+1</f>
        <v>309</v>
      </c>
      <c r="B411" s="21"/>
      <c r="C411" s="21"/>
      <c r="D411" s="21"/>
      <c r="E411" s="25" t="s">
        <v>819</v>
      </c>
      <c r="F411" s="25" t="s">
        <v>904</v>
      </c>
      <c r="G411" s="25" t="s">
        <v>36</v>
      </c>
      <c r="H411" s="27" t="s">
        <v>905</v>
      </c>
      <c r="I411" s="28">
        <v>48</v>
      </c>
      <c r="J411" s="28">
        <v>1065</v>
      </c>
      <c r="K411" s="24"/>
      <c r="L411" s="22"/>
      <c r="M411" s="22"/>
    </row>
    <row r="412" spans="1:13" s="55" customFormat="1">
      <c r="A412" s="21">
        <f t="shared" ref="A412:A413" si="54">A411+1</f>
        <v>310</v>
      </c>
      <c r="B412" s="21"/>
      <c r="C412" s="21"/>
      <c r="D412" s="21"/>
      <c r="E412" s="25" t="s">
        <v>819</v>
      </c>
      <c r="F412" s="25" t="s">
        <v>906</v>
      </c>
      <c r="G412" s="25" t="s">
        <v>64</v>
      </c>
      <c r="H412" s="27" t="s">
        <v>907</v>
      </c>
      <c r="I412" s="28">
        <v>35</v>
      </c>
      <c r="J412" s="28">
        <v>1272</v>
      </c>
      <c r="K412" s="24"/>
      <c r="L412" s="22"/>
      <c r="M412" s="22"/>
    </row>
    <row r="413" spans="1:13" s="55" customFormat="1">
      <c r="A413" s="21">
        <f t="shared" si="54"/>
        <v>311</v>
      </c>
      <c r="B413" s="21"/>
      <c r="C413" s="21"/>
      <c r="D413" s="21"/>
      <c r="E413" s="25" t="s">
        <v>819</v>
      </c>
      <c r="F413" s="25" t="s">
        <v>908</v>
      </c>
      <c r="G413" s="25" t="s">
        <v>909</v>
      </c>
      <c r="H413" s="27" t="s">
        <v>910</v>
      </c>
      <c r="I413" s="28">
        <v>47</v>
      </c>
      <c r="J413" s="28">
        <v>1479</v>
      </c>
      <c r="K413" s="24"/>
      <c r="L413" s="22"/>
      <c r="M413" s="22"/>
    </row>
    <row r="414" spans="1:13" s="55" customFormat="1">
      <c r="A414" s="21"/>
      <c r="B414" s="21"/>
      <c r="C414" s="21"/>
      <c r="D414" s="21"/>
      <c r="E414" s="21"/>
      <c r="F414" s="21"/>
      <c r="G414" s="21"/>
      <c r="H414" s="21"/>
      <c r="I414" s="24">
        <f>SUM(I410:I413)</f>
        <v>135</v>
      </c>
      <c r="J414" s="24">
        <f>SUM(J410:J413)</f>
        <v>3821</v>
      </c>
      <c r="K414" s="24">
        <v>3821</v>
      </c>
      <c r="L414" s="22">
        <v>2.33</v>
      </c>
      <c r="M414" s="22">
        <f>K414*L414</f>
        <v>8902.93</v>
      </c>
    </row>
    <row r="415" spans="1:13" s="55" customFormat="1">
      <c r="A415" s="21">
        <v>312</v>
      </c>
      <c r="B415" s="21">
        <v>96</v>
      </c>
      <c r="C415" s="26" t="s">
        <v>911</v>
      </c>
      <c r="D415" s="26" t="s">
        <v>29</v>
      </c>
      <c r="E415" s="25" t="s">
        <v>912</v>
      </c>
      <c r="F415" s="25" t="s">
        <v>913</v>
      </c>
      <c r="G415" s="25" t="s">
        <v>83</v>
      </c>
      <c r="H415" s="27" t="s">
        <v>914</v>
      </c>
      <c r="I415" s="28">
        <v>7</v>
      </c>
      <c r="J415" s="28">
        <v>193</v>
      </c>
      <c r="K415" s="24"/>
      <c r="L415" s="22"/>
      <c r="M415" s="22"/>
    </row>
    <row r="416" spans="1:13" s="55" customFormat="1">
      <c r="A416" s="21">
        <f>A415+1</f>
        <v>313</v>
      </c>
      <c r="B416" s="21"/>
      <c r="C416" s="26"/>
      <c r="D416" s="26"/>
      <c r="E416" s="25" t="s">
        <v>912</v>
      </c>
      <c r="F416" s="25" t="s">
        <v>915</v>
      </c>
      <c r="G416" s="25" t="s">
        <v>83</v>
      </c>
      <c r="H416" s="27" t="s">
        <v>916</v>
      </c>
      <c r="I416" s="28">
        <v>12</v>
      </c>
      <c r="J416" s="28">
        <v>190</v>
      </c>
      <c r="K416" s="24"/>
      <c r="L416" s="22"/>
      <c r="M416" s="22"/>
    </row>
    <row r="417" spans="1:13" s="55" customFormat="1">
      <c r="A417" s="21"/>
      <c r="B417" s="21"/>
      <c r="C417" s="21"/>
      <c r="D417" s="21"/>
      <c r="E417" s="21"/>
      <c r="F417" s="21"/>
      <c r="G417" s="21"/>
      <c r="H417" s="21"/>
      <c r="I417" s="24">
        <f>SUM(I415:I416)</f>
        <v>19</v>
      </c>
      <c r="J417" s="24">
        <f>SUM(J415:J416)</f>
        <v>383</v>
      </c>
      <c r="K417" s="24">
        <v>1500</v>
      </c>
      <c r="L417" s="22">
        <v>2.33</v>
      </c>
      <c r="M417" s="22">
        <f>K417*L417</f>
        <v>3495</v>
      </c>
    </row>
    <row r="418" spans="1:13" s="55" customFormat="1">
      <c r="A418" s="21">
        <v>314</v>
      </c>
      <c r="B418" s="21">
        <v>97</v>
      </c>
      <c r="C418" s="26" t="s">
        <v>917</v>
      </c>
      <c r="D418" s="26" t="s">
        <v>29</v>
      </c>
      <c r="E418" s="25" t="s">
        <v>912</v>
      </c>
      <c r="F418" s="25" t="s">
        <v>918</v>
      </c>
      <c r="G418" s="25" t="s">
        <v>46</v>
      </c>
      <c r="H418" s="27" t="s">
        <v>919</v>
      </c>
      <c r="I418" s="28">
        <v>6</v>
      </c>
      <c r="J418" s="28">
        <v>150</v>
      </c>
      <c r="K418" s="24"/>
      <c r="L418" s="22"/>
      <c r="M418" s="22"/>
    </row>
    <row r="419" spans="1:13" s="55" customFormat="1">
      <c r="A419" s="21">
        <f>A418+1</f>
        <v>315</v>
      </c>
      <c r="B419" s="21"/>
      <c r="C419" s="26"/>
      <c r="D419" s="26"/>
      <c r="E419" s="25" t="s">
        <v>912</v>
      </c>
      <c r="F419" s="25" t="s">
        <v>920</v>
      </c>
      <c r="G419" s="65" t="s">
        <v>150</v>
      </c>
      <c r="H419" s="27" t="s">
        <v>921</v>
      </c>
      <c r="I419" s="28">
        <v>2</v>
      </c>
      <c r="J419" s="28">
        <v>35</v>
      </c>
      <c r="K419" s="24"/>
      <c r="L419" s="22"/>
      <c r="M419" s="22"/>
    </row>
    <row r="420" spans="1:13" s="55" customFormat="1">
      <c r="A420" s="21">
        <f t="shared" ref="A420:A421" si="55">A419+1</f>
        <v>316</v>
      </c>
      <c r="B420" s="21"/>
      <c r="C420" s="26"/>
      <c r="D420" s="26"/>
      <c r="E420" s="25" t="s">
        <v>912</v>
      </c>
      <c r="F420" s="25" t="s">
        <v>922</v>
      </c>
      <c r="G420" s="25" t="s">
        <v>408</v>
      </c>
      <c r="H420" s="27" t="s">
        <v>923</v>
      </c>
      <c r="I420" s="28">
        <v>13</v>
      </c>
      <c r="J420" s="28">
        <v>175</v>
      </c>
      <c r="K420" s="24"/>
      <c r="L420" s="22"/>
      <c r="M420" s="22"/>
    </row>
    <row r="421" spans="1:13" s="55" customFormat="1">
      <c r="A421" s="21">
        <f t="shared" si="55"/>
        <v>317</v>
      </c>
      <c r="B421" s="21"/>
      <c r="C421" s="26"/>
      <c r="D421" s="26"/>
      <c r="E421" s="25" t="s">
        <v>912</v>
      </c>
      <c r="F421" s="25" t="s">
        <v>924</v>
      </c>
      <c r="G421" s="25" t="s">
        <v>34</v>
      </c>
      <c r="H421" s="27" t="s">
        <v>925</v>
      </c>
      <c r="I421" s="28">
        <v>11</v>
      </c>
      <c r="J421" s="28">
        <v>151</v>
      </c>
      <c r="K421" s="24"/>
      <c r="L421" s="22"/>
      <c r="M421" s="22"/>
    </row>
    <row r="422" spans="1:13" s="55" customFormat="1">
      <c r="A422" s="21"/>
      <c r="B422" s="21"/>
      <c r="C422" s="21"/>
      <c r="D422" s="21"/>
      <c r="E422" s="21"/>
      <c r="F422" s="21"/>
      <c r="G422" s="21"/>
      <c r="H422" s="21"/>
      <c r="I422" s="24">
        <f>SUM(I418:I421)</f>
        <v>32</v>
      </c>
      <c r="J422" s="24">
        <f>SUM(J418:J421)</f>
        <v>511</v>
      </c>
      <c r="K422" s="24">
        <v>1500</v>
      </c>
      <c r="L422" s="22">
        <v>2.33</v>
      </c>
      <c r="M422" s="22">
        <f>K422*L422</f>
        <v>3495</v>
      </c>
    </row>
    <row r="423" spans="1:13" s="55" customFormat="1">
      <c r="A423" s="21">
        <v>318</v>
      </c>
      <c r="B423" s="21">
        <v>98</v>
      </c>
      <c r="C423" s="26" t="s">
        <v>926</v>
      </c>
      <c r="D423" s="26" t="s">
        <v>29</v>
      </c>
      <c r="E423" s="25" t="s">
        <v>912</v>
      </c>
      <c r="F423" s="25" t="s">
        <v>927</v>
      </c>
      <c r="G423" s="65" t="s">
        <v>928</v>
      </c>
      <c r="H423" s="27" t="s">
        <v>929</v>
      </c>
      <c r="I423" s="28">
        <v>15</v>
      </c>
      <c r="J423" s="28">
        <v>3285</v>
      </c>
      <c r="K423" s="24"/>
      <c r="L423" s="22"/>
      <c r="M423" s="22"/>
    </row>
    <row r="424" spans="1:13" s="55" customFormat="1">
      <c r="A424" s="21"/>
      <c r="B424" s="21"/>
      <c r="C424" s="21"/>
      <c r="D424" s="21"/>
      <c r="E424" s="21"/>
      <c r="F424" s="21"/>
      <c r="G424" s="21"/>
      <c r="H424" s="21"/>
      <c r="I424" s="24">
        <v>15</v>
      </c>
      <c r="J424" s="24">
        <v>3285</v>
      </c>
      <c r="K424" s="24">
        <v>3285</v>
      </c>
      <c r="L424" s="22">
        <v>2.33</v>
      </c>
      <c r="M424" s="22">
        <f>K424*L424</f>
        <v>7654.05</v>
      </c>
    </row>
    <row r="425" spans="1:13" s="55" customFormat="1">
      <c r="A425" s="21">
        <v>319</v>
      </c>
      <c r="B425" s="21">
        <v>99</v>
      </c>
      <c r="C425" s="26" t="s">
        <v>930</v>
      </c>
      <c r="D425" s="26" t="s">
        <v>29</v>
      </c>
      <c r="E425" s="25" t="s">
        <v>912</v>
      </c>
      <c r="F425" s="25" t="s">
        <v>931</v>
      </c>
      <c r="G425" s="25" t="s">
        <v>126</v>
      </c>
      <c r="H425" s="27" t="s">
        <v>932</v>
      </c>
      <c r="I425" s="28">
        <v>11</v>
      </c>
      <c r="J425" s="28">
        <v>230</v>
      </c>
      <c r="K425" s="24"/>
      <c r="L425" s="22"/>
      <c r="M425" s="22"/>
    </row>
    <row r="426" spans="1:13" s="55" customFormat="1">
      <c r="A426" s="21">
        <f>A425+1</f>
        <v>320</v>
      </c>
      <c r="B426" s="21"/>
      <c r="C426" s="26"/>
      <c r="D426" s="26"/>
      <c r="E426" s="25" t="s">
        <v>912</v>
      </c>
      <c r="F426" s="25" t="s">
        <v>933</v>
      </c>
      <c r="G426" s="25" t="s">
        <v>133</v>
      </c>
      <c r="H426" s="27" t="s">
        <v>934</v>
      </c>
      <c r="I426" s="28">
        <v>4</v>
      </c>
      <c r="J426" s="28">
        <v>28</v>
      </c>
      <c r="K426" s="24"/>
      <c r="L426" s="22"/>
      <c r="M426" s="22"/>
    </row>
    <row r="427" spans="1:13" s="55" customFormat="1" ht="30">
      <c r="A427" s="21">
        <f t="shared" ref="A427" si="56">A426+1</f>
        <v>321</v>
      </c>
      <c r="B427" s="21"/>
      <c r="C427" s="26"/>
      <c r="D427" s="26"/>
      <c r="E427" s="25" t="s">
        <v>912</v>
      </c>
      <c r="F427" s="25" t="s">
        <v>935</v>
      </c>
      <c r="G427" s="25" t="s">
        <v>936</v>
      </c>
      <c r="H427" s="30" t="s">
        <v>1154</v>
      </c>
      <c r="I427" s="28">
        <v>31</v>
      </c>
      <c r="J427" s="28">
        <v>388</v>
      </c>
      <c r="K427" s="24"/>
      <c r="L427" s="22"/>
      <c r="M427" s="22"/>
    </row>
    <row r="428" spans="1:13" s="55" customFormat="1">
      <c r="A428" s="21"/>
      <c r="B428" s="21"/>
      <c r="C428" s="21"/>
      <c r="D428" s="21"/>
      <c r="E428" s="21"/>
      <c r="F428" s="21"/>
      <c r="G428" s="21"/>
      <c r="H428" s="21"/>
      <c r="I428" s="24">
        <f>SUM(I425:I427)</f>
        <v>46</v>
      </c>
      <c r="J428" s="24">
        <f>SUM(J425:J427)</f>
        <v>646</v>
      </c>
      <c r="K428" s="24">
        <v>1500</v>
      </c>
      <c r="L428" s="22">
        <v>2.33</v>
      </c>
      <c r="M428" s="22">
        <f>K428*L428</f>
        <v>3495</v>
      </c>
    </row>
    <row r="429" spans="1:13" s="55" customFormat="1">
      <c r="A429" s="21">
        <v>322</v>
      </c>
      <c r="B429" s="21">
        <v>100</v>
      </c>
      <c r="C429" s="26" t="s">
        <v>937</v>
      </c>
      <c r="D429" s="26" t="s">
        <v>29</v>
      </c>
      <c r="E429" s="25" t="s">
        <v>912</v>
      </c>
      <c r="F429" s="25" t="s">
        <v>938</v>
      </c>
      <c r="G429" s="25" t="s">
        <v>32</v>
      </c>
      <c r="H429" s="27" t="s">
        <v>939</v>
      </c>
      <c r="I429" s="28">
        <v>1</v>
      </c>
      <c r="J429" s="28">
        <v>7</v>
      </c>
      <c r="K429" s="24"/>
      <c r="L429" s="22"/>
      <c r="M429" s="22"/>
    </row>
    <row r="430" spans="1:13" s="55" customFormat="1">
      <c r="A430" s="21">
        <f>A429+1</f>
        <v>323</v>
      </c>
      <c r="B430" s="21"/>
      <c r="C430" s="26"/>
      <c r="D430" s="26"/>
      <c r="E430" s="25" t="s">
        <v>912</v>
      </c>
      <c r="F430" s="25" t="s">
        <v>940</v>
      </c>
      <c r="G430" s="25" t="s">
        <v>58</v>
      </c>
      <c r="H430" s="27" t="s">
        <v>941</v>
      </c>
      <c r="I430" s="28">
        <v>46</v>
      </c>
      <c r="J430" s="28">
        <v>417</v>
      </c>
      <c r="K430" s="24"/>
      <c r="L430" s="22"/>
      <c r="M430" s="22"/>
    </row>
    <row r="431" spans="1:13" s="55" customFormat="1">
      <c r="A431" s="21">
        <f t="shared" ref="A431:A432" si="57">A430+1</f>
        <v>324</v>
      </c>
      <c r="B431" s="21"/>
      <c r="C431" s="26"/>
      <c r="D431" s="26"/>
      <c r="E431" s="25" t="s">
        <v>912</v>
      </c>
      <c r="F431" s="25" t="s">
        <v>942</v>
      </c>
      <c r="G431" s="25" t="s">
        <v>32</v>
      </c>
      <c r="H431" s="27" t="s">
        <v>943</v>
      </c>
      <c r="I431" s="28">
        <v>39</v>
      </c>
      <c r="J431" s="28">
        <v>678</v>
      </c>
      <c r="K431" s="24"/>
      <c r="L431" s="22"/>
      <c r="M431" s="22"/>
    </row>
    <row r="432" spans="1:13" s="55" customFormat="1">
      <c r="A432" s="21">
        <f t="shared" si="57"/>
        <v>325</v>
      </c>
      <c r="B432" s="21"/>
      <c r="C432" s="21"/>
      <c r="D432" s="21"/>
      <c r="E432" s="25" t="s">
        <v>215</v>
      </c>
      <c r="F432" s="25" t="s">
        <v>374</v>
      </c>
      <c r="G432" s="25" t="s">
        <v>58</v>
      </c>
      <c r="H432" s="27" t="s">
        <v>375</v>
      </c>
      <c r="I432" s="28">
        <v>21</v>
      </c>
      <c r="J432" s="28">
        <v>550</v>
      </c>
      <c r="K432" s="24"/>
      <c r="L432" s="22"/>
      <c r="M432" s="22"/>
    </row>
    <row r="433" spans="1:13" s="55" customFormat="1">
      <c r="A433" s="21"/>
      <c r="B433" s="21"/>
      <c r="C433" s="21"/>
      <c r="D433" s="21"/>
      <c r="E433" s="21"/>
      <c r="F433" s="21"/>
      <c r="G433" s="21"/>
      <c r="H433" s="21"/>
      <c r="I433" s="24">
        <f>SUM(I429:I432)</f>
        <v>107</v>
      </c>
      <c r="J433" s="24">
        <f>SUM(J429:J432)</f>
        <v>1652</v>
      </c>
      <c r="K433" s="24">
        <v>1652</v>
      </c>
      <c r="L433" s="22">
        <v>2.33</v>
      </c>
      <c r="M433" s="22">
        <f>K433*L433</f>
        <v>3849.1600000000003</v>
      </c>
    </row>
    <row r="434" spans="1:13" s="55" customFormat="1">
      <c r="A434" s="21">
        <v>326</v>
      </c>
      <c r="B434" s="21">
        <v>101</v>
      </c>
      <c r="C434" s="69" t="s">
        <v>944</v>
      </c>
      <c r="D434" s="69" t="s">
        <v>29</v>
      </c>
      <c r="E434" s="70" t="s">
        <v>912</v>
      </c>
      <c r="F434" s="70" t="s">
        <v>945</v>
      </c>
      <c r="G434" s="70" t="s">
        <v>53</v>
      </c>
      <c r="H434" s="71" t="s">
        <v>946</v>
      </c>
      <c r="I434" s="72">
        <v>2</v>
      </c>
      <c r="J434" s="72">
        <v>39</v>
      </c>
      <c r="K434" s="24"/>
      <c r="L434" s="22"/>
      <c r="M434" s="22"/>
    </row>
    <row r="435" spans="1:13" s="55" customFormat="1">
      <c r="A435" s="21">
        <f>A434+1</f>
        <v>327</v>
      </c>
      <c r="B435" s="21"/>
      <c r="C435" s="69"/>
      <c r="D435" s="69"/>
      <c r="E435" s="70" t="s">
        <v>912</v>
      </c>
      <c r="F435" s="70" t="s">
        <v>947</v>
      </c>
      <c r="G435" s="70" t="s">
        <v>53</v>
      </c>
      <c r="H435" s="71" t="s">
        <v>948</v>
      </c>
      <c r="I435" s="72">
        <v>38</v>
      </c>
      <c r="J435" s="72">
        <v>1071</v>
      </c>
      <c r="K435" s="24"/>
      <c r="L435" s="22"/>
      <c r="M435" s="22"/>
    </row>
    <row r="436" spans="1:13" s="55" customFormat="1">
      <c r="A436" s="21"/>
      <c r="B436" s="21"/>
      <c r="C436" s="21"/>
      <c r="D436" s="21"/>
      <c r="E436" s="21"/>
      <c r="F436" s="21"/>
      <c r="G436" s="21"/>
      <c r="H436" s="21"/>
      <c r="I436" s="24">
        <f>SUM(I434:I435)</f>
        <v>40</v>
      </c>
      <c r="J436" s="24">
        <f>SUM(J434:J435)</f>
        <v>1110</v>
      </c>
      <c r="K436" s="24">
        <v>1500</v>
      </c>
      <c r="L436" s="22">
        <v>2.33</v>
      </c>
      <c r="M436" s="22">
        <f>K436*L436</f>
        <v>3495</v>
      </c>
    </row>
    <row r="437" spans="1:13" s="55" customFormat="1">
      <c r="A437" s="21">
        <v>328</v>
      </c>
      <c r="B437" s="21">
        <v>102</v>
      </c>
      <c r="C437" s="26" t="s">
        <v>949</v>
      </c>
      <c r="D437" s="26" t="s">
        <v>29</v>
      </c>
      <c r="E437" s="25" t="s">
        <v>912</v>
      </c>
      <c r="F437" s="25" t="s">
        <v>950</v>
      </c>
      <c r="G437" s="25" t="s">
        <v>124</v>
      </c>
      <c r="H437" s="27" t="s">
        <v>951</v>
      </c>
      <c r="I437" s="28">
        <v>36</v>
      </c>
      <c r="J437" s="28">
        <v>945</v>
      </c>
      <c r="K437" s="24"/>
      <c r="L437" s="22"/>
      <c r="M437" s="22"/>
    </row>
    <row r="438" spans="1:13" s="55" customFormat="1">
      <c r="A438" s="21">
        <f>A437+1</f>
        <v>329</v>
      </c>
      <c r="B438" s="21"/>
      <c r="C438" s="26"/>
      <c r="D438" s="26"/>
      <c r="E438" s="25" t="s">
        <v>912</v>
      </c>
      <c r="F438" s="25" t="s">
        <v>952</v>
      </c>
      <c r="G438" s="25" t="s">
        <v>217</v>
      </c>
      <c r="H438" s="27" t="s">
        <v>953</v>
      </c>
      <c r="I438" s="28">
        <v>13</v>
      </c>
      <c r="J438" s="28">
        <v>202</v>
      </c>
      <c r="K438" s="24"/>
      <c r="L438" s="22"/>
      <c r="M438" s="22"/>
    </row>
    <row r="439" spans="1:13" s="55" customFormat="1">
      <c r="A439" s="21">
        <f t="shared" ref="A439" si="58">A438+1</f>
        <v>330</v>
      </c>
      <c r="B439" s="21"/>
      <c r="C439" s="26"/>
      <c r="D439" s="26"/>
      <c r="E439" s="25" t="s">
        <v>912</v>
      </c>
      <c r="F439" s="25" t="s">
        <v>954</v>
      </c>
      <c r="G439" s="25" t="s">
        <v>223</v>
      </c>
      <c r="H439" s="27" t="s">
        <v>955</v>
      </c>
      <c r="I439" s="28">
        <v>8</v>
      </c>
      <c r="J439" s="28">
        <v>93</v>
      </c>
      <c r="K439" s="24"/>
      <c r="L439" s="22"/>
      <c r="M439" s="22"/>
    </row>
    <row r="440" spans="1:13" s="55" customFormat="1">
      <c r="A440" s="21"/>
      <c r="B440" s="21"/>
      <c r="C440" s="21"/>
      <c r="D440" s="21"/>
      <c r="E440" s="21"/>
      <c r="F440" s="21"/>
      <c r="G440" s="21"/>
      <c r="H440" s="21"/>
      <c r="I440" s="24">
        <f>SUM(I437:I439)</f>
        <v>57</v>
      </c>
      <c r="J440" s="24">
        <f>SUM(J437:J439)</f>
        <v>1240</v>
      </c>
      <c r="K440" s="24">
        <v>1500</v>
      </c>
      <c r="L440" s="22">
        <v>2.33</v>
      </c>
      <c r="M440" s="22">
        <f>K440*L440</f>
        <v>3495</v>
      </c>
    </row>
    <row r="441" spans="1:13" s="55" customFormat="1">
      <c r="A441" s="21">
        <v>331</v>
      </c>
      <c r="B441" s="21">
        <v>103</v>
      </c>
      <c r="C441" s="26" t="s">
        <v>956</v>
      </c>
      <c r="D441" s="26" t="s">
        <v>29</v>
      </c>
      <c r="E441" s="25" t="s">
        <v>912</v>
      </c>
      <c r="F441" s="25" t="s">
        <v>957</v>
      </c>
      <c r="G441" s="25" t="s">
        <v>63</v>
      </c>
      <c r="H441" s="27" t="s">
        <v>958</v>
      </c>
      <c r="I441" s="28">
        <v>30</v>
      </c>
      <c r="J441" s="28">
        <v>810</v>
      </c>
      <c r="K441" s="24"/>
      <c r="L441" s="22"/>
      <c r="M441" s="22"/>
    </row>
    <row r="442" spans="1:13" s="55" customFormat="1">
      <c r="A442" s="21"/>
      <c r="B442" s="21"/>
      <c r="C442" s="21"/>
      <c r="D442" s="21"/>
      <c r="E442" s="21"/>
      <c r="F442" s="21"/>
      <c r="G442" s="21"/>
      <c r="H442" s="21"/>
      <c r="I442" s="24">
        <v>30</v>
      </c>
      <c r="J442" s="24">
        <v>810</v>
      </c>
      <c r="K442" s="24">
        <v>1500</v>
      </c>
      <c r="L442" s="22">
        <v>2.33</v>
      </c>
      <c r="M442" s="22">
        <f>K442*L442</f>
        <v>3495</v>
      </c>
    </row>
    <row r="443" spans="1:13" s="55" customFormat="1">
      <c r="A443" s="21">
        <v>332</v>
      </c>
      <c r="B443" s="21">
        <v>104</v>
      </c>
      <c r="C443" s="26">
        <v>8345940</v>
      </c>
      <c r="D443" s="26" t="s">
        <v>29</v>
      </c>
      <c r="E443" s="25" t="s">
        <v>912</v>
      </c>
      <c r="F443" s="25" t="s">
        <v>959</v>
      </c>
      <c r="G443" s="25" t="s">
        <v>723</v>
      </c>
      <c r="H443" s="27" t="s">
        <v>960</v>
      </c>
      <c r="I443" s="28">
        <v>12</v>
      </c>
      <c r="J443" s="28">
        <v>2508</v>
      </c>
      <c r="K443" s="24"/>
      <c r="L443" s="22"/>
      <c r="M443" s="22"/>
    </row>
    <row r="444" spans="1:13" s="55" customFormat="1">
      <c r="A444" s="21"/>
      <c r="B444" s="21"/>
      <c r="C444" s="21"/>
      <c r="D444" s="21"/>
      <c r="E444" s="21"/>
      <c r="F444" s="21"/>
      <c r="G444" s="21"/>
      <c r="H444" s="21"/>
      <c r="I444" s="24">
        <v>12</v>
      </c>
      <c r="J444" s="24">
        <v>2508</v>
      </c>
      <c r="K444" s="24">
        <v>2508</v>
      </c>
      <c r="L444" s="22">
        <v>2.33</v>
      </c>
      <c r="M444" s="22">
        <f>K444*L444</f>
        <v>5843.64</v>
      </c>
    </row>
    <row r="445" spans="1:13" s="55" customFormat="1" ht="45">
      <c r="A445" s="21">
        <v>333</v>
      </c>
      <c r="B445" s="21">
        <v>105</v>
      </c>
      <c r="C445" s="26" t="s">
        <v>961</v>
      </c>
      <c r="D445" s="26" t="s">
        <v>29</v>
      </c>
      <c r="E445" s="25" t="s">
        <v>912</v>
      </c>
      <c r="F445" s="25" t="s">
        <v>962</v>
      </c>
      <c r="G445" s="25" t="s">
        <v>47</v>
      </c>
      <c r="H445" s="27" t="s">
        <v>963</v>
      </c>
      <c r="I445" s="28">
        <v>83</v>
      </c>
      <c r="J445" s="28">
        <v>1361</v>
      </c>
      <c r="K445" s="24"/>
      <c r="L445" s="22"/>
      <c r="M445" s="22"/>
    </row>
    <row r="446" spans="1:13" s="55" customFormat="1" ht="45">
      <c r="A446" s="21">
        <f>A445+1</f>
        <v>334</v>
      </c>
      <c r="B446" s="21"/>
      <c r="C446" s="26"/>
      <c r="D446" s="26"/>
      <c r="E446" s="25" t="s">
        <v>912</v>
      </c>
      <c r="F446" s="25" t="s">
        <v>964</v>
      </c>
      <c r="G446" s="25" t="s">
        <v>47</v>
      </c>
      <c r="H446" s="27" t="s">
        <v>965</v>
      </c>
      <c r="I446" s="28">
        <v>38</v>
      </c>
      <c r="J446" s="28">
        <v>541</v>
      </c>
      <c r="K446" s="24"/>
      <c r="L446" s="22"/>
      <c r="M446" s="22"/>
    </row>
    <row r="447" spans="1:13" s="55" customFormat="1" ht="30">
      <c r="A447" s="21">
        <f t="shared" ref="A447" si="59">A446+1</f>
        <v>335</v>
      </c>
      <c r="B447" s="21"/>
      <c r="C447" s="26"/>
      <c r="D447" s="26"/>
      <c r="E447" s="25" t="s">
        <v>912</v>
      </c>
      <c r="F447" s="25" t="s">
        <v>966</v>
      </c>
      <c r="G447" s="25" t="s">
        <v>47</v>
      </c>
      <c r="H447" s="27" t="s">
        <v>967</v>
      </c>
      <c r="I447" s="28">
        <v>24</v>
      </c>
      <c r="J447" s="28">
        <v>234</v>
      </c>
      <c r="K447" s="24"/>
      <c r="L447" s="22"/>
      <c r="M447" s="22"/>
    </row>
    <row r="448" spans="1:13" s="55" customFormat="1">
      <c r="A448" s="21"/>
      <c r="B448" s="21"/>
      <c r="C448" s="21"/>
      <c r="D448" s="21"/>
      <c r="E448" s="21"/>
      <c r="F448" s="21"/>
      <c r="G448" s="21"/>
      <c r="H448" s="21"/>
      <c r="I448" s="24">
        <f>SUM(I445:I447)</f>
        <v>145</v>
      </c>
      <c r="J448" s="24">
        <f>SUM(J445:J447)</f>
        <v>2136</v>
      </c>
      <c r="K448" s="24">
        <v>2500</v>
      </c>
      <c r="L448" s="22">
        <v>2.33</v>
      </c>
      <c r="M448" s="22">
        <f>K448*L448</f>
        <v>5825</v>
      </c>
    </row>
    <row r="449" spans="1:13" s="55" customFormat="1">
      <c r="A449" s="21">
        <v>336</v>
      </c>
      <c r="B449" s="21">
        <v>106</v>
      </c>
      <c r="C449" s="26" t="s">
        <v>968</v>
      </c>
      <c r="D449" s="26" t="s">
        <v>29</v>
      </c>
      <c r="E449" s="25" t="s">
        <v>912</v>
      </c>
      <c r="F449" s="25" t="s">
        <v>969</v>
      </c>
      <c r="G449" s="25" t="s">
        <v>474</v>
      </c>
      <c r="H449" s="27" t="s">
        <v>970</v>
      </c>
      <c r="I449" s="28">
        <v>60</v>
      </c>
      <c r="J449" s="28">
        <v>2460</v>
      </c>
      <c r="K449" s="24"/>
      <c r="L449" s="22"/>
      <c r="M449" s="22"/>
    </row>
    <row r="450" spans="1:13" s="55" customFormat="1">
      <c r="A450" s="21">
        <f>A449+1</f>
        <v>337</v>
      </c>
      <c r="B450" s="21"/>
      <c r="C450" s="26"/>
      <c r="D450" s="26"/>
      <c r="E450" s="25" t="s">
        <v>912</v>
      </c>
      <c r="F450" s="25" t="s">
        <v>971</v>
      </c>
      <c r="G450" s="25" t="s">
        <v>79</v>
      </c>
      <c r="H450" s="27" t="s">
        <v>972</v>
      </c>
      <c r="I450" s="28">
        <v>19</v>
      </c>
      <c r="J450" s="28">
        <v>254</v>
      </c>
      <c r="K450" s="24"/>
      <c r="L450" s="22"/>
      <c r="M450" s="22"/>
    </row>
    <row r="451" spans="1:13" s="55" customFormat="1">
      <c r="A451" s="21">
        <f t="shared" ref="A451:A453" si="60">A450+1</f>
        <v>338</v>
      </c>
      <c r="B451" s="21"/>
      <c r="C451" s="26"/>
      <c r="D451" s="26"/>
      <c r="E451" s="25" t="s">
        <v>912</v>
      </c>
      <c r="F451" s="25" t="s">
        <v>973</v>
      </c>
      <c r="G451" s="25" t="s">
        <v>44</v>
      </c>
      <c r="H451" s="27" t="s">
        <v>974</v>
      </c>
      <c r="I451" s="28">
        <v>18</v>
      </c>
      <c r="J451" s="28">
        <v>159</v>
      </c>
      <c r="K451" s="24"/>
      <c r="L451" s="22"/>
      <c r="M451" s="22"/>
    </row>
    <row r="452" spans="1:13" s="55" customFormat="1">
      <c r="A452" s="21">
        <f t="shared" si="60"/>
        <v>339</v>
      </c>
      <c r="B452" s="21"/>
      <c r="C452" s="26"/>
      <c r="D452" s="26"/>
      <c r="E452" s="25" t="s">
        <v>912</v>
      </c>
      <c r="F452" s="25" t="s">
        <v>975</v>
      </c>
      <c r="G452" s="25" t="s">
        <v>98</v>
      </c>
      <c r="H452" s="27" t="s">
        <v>976</v>
      </c>
      <c r="I452" s="28">
        <v>15</v>
      </c>
      <c r="J452" s="28">
        <v>254</v>
      </c>
      <c r="K452" s="24"/>
      <c r="L452" s="22"/>
      <c r="M452" s="22"/>
    </row>
    <row r="453" spans="1:13" s="55" customFormat="1">
      <c r="A453" s="21">
        <f t="shared" si="60"/>
        <v>340</v>
      </c>
      <c r="B453" s="21"/>
      <c r="C453" s="21"/>
      <c r="D453" s="21"/>
      <c r="E453" s="25" t="s">
        <v>487</v>
      </c>
      <c r="F453" s="25" t="s">
        <v>592</v>
      </c>
      <c r="G453" s="25" t="s">
        <v>79</v>
      </c>
      <c r="H453" s="27" t="s">
        <v>593</v>
      </c>
      <c r="I453" s="28">
        <v>6</v>
      </c>
      <c r="J453" s="28">
        <v>25</v>
      </c>
      <c r="K453" s="24"/>
      <c r="L453" s="22"/>
      <c r="M453" s="22"/>
    </row>
    <row r="454" spans="1:13" s="55" customFormat="1">
      <c r="A454" s="21"/>
      <c r="B454" s="21"/>
      <c r="C454" s="21"/>
      <c r="D454" s="21"/>
      <c r="E454" s="21"/>
      <c r="F454" s="21"/>
      <c r="G454" s="21"/>
      <c r="H454" s="21"/>
      <c r="I454" s="24">
        <f>SUM(I449:I453)</f>
        <v>118</v>
      </c>
      <c r="J454" s="24">
        <f>SUM(J449:J453)</f>
        <v>3152</v>
      </c>
      <c r="K454" s="24">
        <v>3152</v>
      </c>
      <c r="L454" s="22">
        <v>2.33</v>
      </c>
      <c r="M454" s="22">
        <f>K454*L454</f>
        <v>7344.16</v>
      </c>
    </row>
    <row r="455" spans="1:13" s="55" customFormat="1">
      <c r="A455" s="21">
        <v>341</v>
      </c>
      <c r="B455" s="21">
        <v>107</v>
      </c>
      <c r="C455" s="26" t="s">
        <v>977</v>
      </c>
      <c r="D455" s="26" t="s">
        <v>29</v>
      </c>
      <c r="E455" s="25" t="s">
        <v>912</v>
      </c>
      <c r="F455" s="25" t="s">
        <v>978</v>
      </c>
      <c r="G455" s="25" t="s">
        <v>713</v>
      </c>
      <c r="H455" s="27" t="s">
        <v>979</v>
      </c>
      <c r="I455" s="28">
        <v>7</v>
      </c>
      <c r="J455" s="28">
        <v>202</v>
      </c>
      <c r="K455" s="24"/>
      <c r="L455" s="22"/>
      <c r="M455" s="22"/>
    </row>
    <row r="456" spans="1:13" s="55" customFormat="1">
      <c r="A456" s="21">
        <f>A455+1</f>
        <v>342</v>
      </c>
      <c r="B456" s="21"/>
      <c r="C456" s="26"/>
      <c r="D456" s="26"/>
      <c r="E456" s="25" t="s">
        <v>912</v>
      </c>
      <c r="F456" s="25" t="s">
        <v>980</v>
      </c>
      <c r="G456" s="65" t="s">
        <v>928</v>
      </c>
      <c r="H456" s="27" t="s">
        <v>981</v>
      </c>
      <c r="I456" s="28">
        <v>20</v>
      </c>
      <c r="J456" s="28">
        <v>504</v>
      </c>
      <c r="K456" s="24"/>
      <c r="L456" s="22"/>
      <c r="M456" s="22"/>
    </row>
    <row r="457" spans="1:13" s="55" customFormat="1">
      <c r="A457" s="21">
        <f t="shared" ref="A457:A459" si="61">A456+1</f>
        <v>343</v>
      </c>
      <c r="B457" s="21"/>
      <c r="C457" s="26"/>
      <c r="D457" s="26"/>
      <c r="E457" s="25" t="s">
        <v>912</v>
      </c>
      <c r="F457" s="25" t="s">
        <v>982</v>
      </c>
      <c r="G457" s="25" t="s">
        <v>139</v>
      </c>
      <c r="H457" s="27" t="s">
        <v>983</v>
      </c>
      <c r="I457" s="28">
        <v>3</v>
      </c>
      <c r="J457" s="28">
        <v>19</v>
      </c>
      <c r="K457" s="24"/>
      <c r="L457" s="22"/>
      <c r="M457" s="22"/>
    </row>
    <row r="458" spans="1:13" s="55" customFormat="1">
      <c r="A458" s="21">
        <f t="shared" si="61"/>
        <v>344</v>
      </c>
      <c r="B458" s="21"/>
      <c r="C458" s="26"/>
      <c r="D458" s="26"/>
      <c r="E458" s="25" t="s">
        <v>912</v>
      </c>
      <c r="F458" s="25" t="s">
        <v>984</v>
      </c>
      <c r="G458" s="25" t="s">
        <v>139</v>
      </c>
      <c r="H458" s="27" t="s">
        <v>985</v>
      </c>
      <c r="I458" s="28">
        <v>23</v>
      </c>
      <c r="J458" s="28">
        <v>385</v>
      </c>
      <c r="K458" s="24"/>
      <c r="L458" s="22"/>
      <c r="M458" s="22"/>
    </row>
    <row r="459" spans="1:13" s="55" customFormat="1">
      <c r="A459" s="21">
        <f t="shared" si="61"/>
        <v>345</v>
      </c>
      <c r="B459" s="21"/>
      <c r="C459" s="26"/>
      <c r="D459" s="26"/>
      <c r="E459" s="25" t="s">
        <v>912</v>
      </c>
      <c r="F459" s="25" t="s">
        <v>986</v>
      </c>
      <c r="G459" s="25" t="s">
        <v>109</v>
      </c>
      <c r="H459" s="27" t="s">
        <v>987</v>
      </c>
      <c r="I459" s="28">
        <v>6</v>
      </c>
      <c r="J459" s="28">
        <v>91</v>
      </c>
      <c r="K459" s="24"/>
      <c r="L459" s="22"/>
      <c r="M459" s="22"/>
    </row>
    <row r="460" spans="1:13" s="55" customFormat="1">
      <c r="A460" s="21"/>
      <c r="B460" s="21"/>
      <c r="C460" s="21"/>
      <c r="D460" s="21"/>
      <c r="E460" s="21"/>
      <c r="F460" s="21"/>
      <c r="G460" s="21"/>
      <c r="H460" s="21"/>
      <c r="I460" s="24">
        <f>SUM(I455:I459)</f>
        <v>59</v>
      </c>
      <c r="J460" s="24">
        <f>SUM(J455:J459)</f>
        <v>1201</v>
      </c>
      <c r="K460" s="24">
        <v>2500</v>
      </c>
      <c r="L460" s="22">
        <v>2.33</v>
      </c>
      <c r="M460" s="22">
        <f>K460*L460</f>
        <v>5825</v>
      </c>
    </row>
    <row r="461" spans="1:13" s="55" customFormat="1">
      <c r="A461" s="21">
        <v>346</v>
      </c>
      <c r="B461" s="21">
        <v>108</v>
      </c>
      <c r="C461" s="26" t="s">
        <v>988</v>
      </c>
      <c r="D461" s="26" t="s">
        <v>29</v>
      </c>
      <c r="E461" s="25" t="s">
        <v>989</v>
      </c>
      <c r="F461" s="25" t="s">
        <v>990</v>
      </c>
      <c r="G461" s="25" t="s">
        <v>88</v>
      </c>
      <c r="H461" s="27" t="s">
        <v>991</v>
      </c>
      <c r="I461" s="28">
        <v>60</v>
      </c>
      <c r="J461" s="28">
        <v>3120</v>
      </c>
      <c r="K461" s="24"/>
      <c r="L461" s="22"/>
      <c r="M461" s="22"/>
    </row>
    <row r="462" spans="1:13" s="55" customFormat="1">
      <c r="A462" s="21"/>
      <c r="B462" s="21"/>
      <c r="C462" s="21"/>
      <c r="D462" s="21"/>
      <c r="E462" s="21"/>
      <c r="F462" s="21"/>
      <c r="G462" s="21"/>
      <c r="H462" s="21"/>
      <c r="I462" s="24">
        <v>60</v>
      </c>
      <c r="J462" s="24">
        <v>3120</v>
      </c>
      <c r="K462" s="24">
        <v>3120</v>
      </c>
      <c r="L462" s="22">
        <v>2.33</v>
      </c>
      <c r="M462" s="22">
        <f>K462*L462</f>
        <v>7269.6</v>
      </c>
    </row>
    <row r="463" spans="1:13" s="55" customFormat="1">
      <c r="A463" s="21">
        <v>347</v>
      </c>
      <c r="B463" s="21">
        <v>109</v>
      </c>
      <c r="C463" s="26" t="s">
        <v>992</v>
      </c>
      <c r="D463" s="26" t="s">
        <v>29</v>
      </c>
      <c r="E463" s="25" t="s">
        <v>989</v>
      </c>
      <c r="F463" s="25" t="s">
        <v>993</v>
      </c>
      <c r="G463" s="25" t="s">
        <v>994</v>
      </c>
      <c r="H463" s="27" t="s">
        <v>995</v>
      </c>
      <c r="I463" s="28">
        <v>3</v>
      </c>
      <c r="J463" s="28">
        <v>19</v>
      </c>
      <c r="K463" s="24"/>
      <c r="L463" s="22"/>
      <c r="M463" s="22"/>
    </row>
    <row r="464" spans="1:13" s="55" customFormat="1">
      <c r="A464" s="21">
        <f>A463+1</f>
        <v>348</v>
      </c>
      <c r="B464" s="21"/>
      <c r="C464" s="26"/>
      <c r="D464" s="26"/>
      <c r="E464" s="25" t="s">
        <v>989</v>
      </c>
      <c r="F464" s="25" t="s">
        <v>996</v>
      </c>
      <c r="G464" s="25" t="s">
        <v>101</v>
      </c>
      <c r="H464" s="27" t="s">
        <v>997</v>
      </c>
      <c r="I464" s="28">
        <v>53</v>
      </c>
      <c r="J464" s="28">
        <v>1014</v>
      </c>
      <c r="K464" s="24"/>
      <c r="L464" s="22"/>
      <c r="M464" s="22"/>
    </row>
    <row r="465" spans="1:13" s="55" customFormat="1">
      <c r="A465" s="21">
        <f t="shared" ref="A465:A467" si="62">A464+1</f>
        <v>349</v>
      </c>
      <c r="B465" s="21"/>
      <c r="C465" s="26"/>
      <c r="D465" s="26"/>
      <c r="E465" s="25" t="s">
        <v>989</v>
      </c>
      <c r="F465" s="25" t="s">
        <v>998</v>
      </c>
      <c r="G465" s="25" t="s">
        <v>121</v>
      </c>
      <c r="H465" s="27" t="s">
        <v>999</v>
      </c>
      <c r="I465" s="28">
        <v>2</v>
      </c>
      <c r="J465" s="28">
        <v>4</v>
      </c>
      <c r="K465" s="24"/>
      <c r="L465" s="22"/>
      <c r="M465" s="22"/>
    </row>
    <row r="466" spans="1:13" s="55" customFormat="1">
      <c r="A466" s="21">
        <f t="shared" si="62"/>
        <v>350</v>
      </c>
      <c r="B466" s="21"/>
      <c r="C466" s="26"/>
      <c r="D466" s="26"/>
      <c r="E466" s="25" t="s">
        <v>989</v>
      </c>
      <c r="F466" s="25" t="s">
        <v>1000</v>
      </c>
      <c r="G466" s="25" t="s">
        <v>1001</v>
      </c>
      <c r="H466" s="27" t="s">
        <v>1002</v>
      </c>
      <c r="I466" s="28">
        <v>7</v>
      </c>
      <c r="J466" s="28">
        <v>91</v>
      </c>
      <c r="K466" s="24"/>
      <c r="L466" s="22"/>
      <c r="M466" s="22"/>
    </row>
    <row r="467" spans="1:13" s="55" customFormat="1">
      <c r="A467" s="21">
        <f t="shared" si="62"/>
        <v>351</v>
      </c>
      <c r="B467" s="21"/>
      <c r="C467" s="26"/>
      <c r="D467" s="26"/>
      <c r="E467" s="25" t="s">
        <v>989</v>
      </c>
      <c r="F467" s="25" t="s">
        <v>1003</v>
      </c>
      <c r="G467" s="25" t="s">
        <v>1001</v>
      </c>
      <c r="H467" s="27" t="s">
        <v>1004</v>
      </c>
      <c r="I467" s="28">
        <v>1</v>
      </c>
      <c r="J467" s="28">
        <v>26</v>
      </c>
      <c r="K467" s="24"/>
      <c r="L467" s="22"/>
      <c r="M467" s="22"/>
    </row>
    <row r="468" spans="1:13" s="55" customFormat="1">
      <c r="A468" s="21"/>
      <c r="B468" s="21"/>
      <c r="C468" s="21"/>
      <c r="D468" s="21"/>
      <c r="E468" s="21"/>
      <c r="F468" s="21"/>
      <c r="G468" s="21"/>
      <c r="H468" s="21"/>
      <c r="I468" s="24">
        <f>SUM(I463:I467)</f>
        <v>66</v>
      </c>
      <c r="J468" s="24">
        <f>SUM(J463:J467)</f>
        <v>1154</v>
      </c>
      <c r="K468" s="24">
        <v>1500</v>
      </c>
      <c r="L468" s="22">
        <v>2.33</v>
      </c>
      <c r="M468" s="22">
        <f>K468*L468</f>
        <v>3495</v>
      </c>
    </row>
    <row r="469" spans="1:13" s="55" customFormat="1">
      <c r="A469" s="21">
        <v>352</v>
      </c>
      <c r="B469" s="21">
        <v>110</v>
      </c>
      <c r="C469" s="26" t="s">
        <v>1005</v>
      </c>
      <c r="D469" s="26" t="s">
        <v>29</v>
      </c>
      <c r="E469" s="25" t="s">
        <v>989</v>
      </c>
      <c r="F469" s="25" t="s">
        <v>1006</v>
      </c>
      <c r="G469" s="25" t="s">
        <v>67</v>
      </c>
      <c r="H469" s="27" t="s">
        <v>1007</v>
      </c>
      <c r="I469" s="28">
        <v>14</v>
      </c>
      <c r="J469" s="28">
        <v>185</v>
      </c>
      <c r="K469" s="24"/>
      <c r="L469" s="22"/>
      <c r="M469" s="22"/>
    </row>
    <row r="470" spans="1:13" s="55" customFormat="1">
      <c r="A470" s="21">
        <f>A469+1</f>
        <v>353</v>
      </c>
      <c r="B470" s="21"/>
      <c r="C470" s="26"/>
      <c r="D470" s="26"/>
      <c r="E470" s="25" t="s">
        <v>989</v>
      </c>
      <c r="F470" s="25" t="s">
        <v>1008</v>
      </c>
      <c r="G470" s="66" t="s">
        <v>504</v>
      </c>
      <c r="H470" s="27" t="s">
        <v>1009</v>
      </c>
      <c r="I470" s="28">
        <v>62</v>
      </c>
      <c r="J470" s="28">
        <v>367</v>
      </c>
      <c r="K470" s="24"/>
      <c r="L470" s="22"/>
      <c r="M470" s="22"/>
    </row>
    <row r="471" spans="1:13" s="55" customFormat="1">
      <c r="A471" s="21">
        <f t="shared" ref="A471:A472" si="63">A470+1</f>
        <v>354</v>
      </c>
      <c r="B471" s="21"/>
      <c r="C471" s="26"/>
      <c r="D471" s="26"/>
      <c r="E471" s="25" t="s">
        <v>989</v>
      </c>
      <c r="F471" s="25" t="s">
        <v>1010</v>
      </c>
      <c r="G471" s="25" t="s">
        <v>67</v>
      </c>
      <c r="H471" s="27" t="s">
        <v>1011</v>
      </c>
      <c r="I471" s="28">
        <v>10</v>
      </c>
      <c r="J471" s="28">
        <v>257</v>
      </c>
      <c r="K471" s="24"/>
      <c r="L471" s="22"/>
      <c r="M471" s="22"/>
    </row>
    <row r="472" spans="1:13" s="55" customFormat="1">
      <c r="A472" s="21">
        <f t="shared" si="63"/>
        <v>355</v>
      </c>
      <c r="B472" s="21"/>
      <c r="C472" s="21"/>
      <c r="D472" s="21"/>
      <c r="E472" s="25" t="s">
        <v>215</v>
      </c>
      <c r="F472" s="25" t="s">
        <v>362</v>
      </c>
      <c r="G472" s="25" t="s">
        <v>54</v>
      </c>
      <c r="H472" s="27" t="s">
        <v>363</v>
      </c>
      <c r="I472" s="28">
        <v>50</v>
      </c>
      <c r="J472" s="28">
        <v>534</v>
      </c>
      <c r="K472" s="24"/>
      <c r="L472" s="22"/>
      <c r="M472" s="22"/>
    </row>
    <row r="473" spans="1:13" s="55" customFormat="1">
      <c r="A473" s="21"/>
      <c r="B473" s="21"/>
      <c r="C473" s="21"/>
      <c r="D473" s="21"/>
      <c r="E473" s="21"/>
      <c r="F473" s="21"/>
      <c r="G473" s="21"/>
      <c r="H473" s="21"/>
      <c r="I473" s="24">
        <f>SUM(I469:I472)</f>
        <v>136</v>
      </c>
      <c r="J473" s="24">
        <f>SUM(J469:J472)</f>
        <v>1343</v>
      </c>
      <c r="K473" s="24">
        <v>1500</v>
      </c>
      <c r="L473" s="22">
        <v>2.33</v>
      </c>
      <c r="M473" s="22">
        <f>K473*L473</f>
        <v>3495</v>
      </c>
    </row>
    <row r="474" spans="1:13" s="55" customFormat="1">
      <c r="A474" s="21">
        <v>356</v>
      </c>
      <c r="B474" s="21">
        <v>111</v>
      </c>
      <c r="C474" s="26" t="s">
        <v>1012</v>
      </c>
      <c r="D474" s="26" t="s">
        <v>29</v>
      </c>
      <c r="E474" s="25" t="s">
        <v>989</v>
      </c>
      <c r="F474" s="25" t="s">
        <v>1013</v>
      </c>
      <c r="G474" s="25" t="s">
        <v>51</v>
      </c>
      <c r="H474" s="27" t="s">
        <v>1014</v>
      </c>
      <c r="I474" s="28">
        <v>9</v>
      </c>
      <c r="J474" s="28">
        <v>224</v>
      </c>
      <c r="K474" s="24"/>
      <c r="L474" s="22"/>
      <c r="M474" s="22"/>
    </row>
    <row r="475" spans="1:13" s="55" customFormat="1">
      <c r="A475" s="21">
        <f>A474+1</f>
        <v>357</v>
      </c>
      <c r="B475" s="21"/>
      <c r="C475" s="26"/>
      <c r="D475" s="26"/>
      <c r="E475" s="25" t="s">
        <v>989</v>
      </c>
      <c r="F475" s="25" t="s">
        <v>1015</v>
      </c>
      <c r="G475" s="25" t="s">
        <v>1016</v>
      </c>
      <c r="H475" s="27" t="s">
        <v>1017</v>
      </c>
      <c r="I475" s="28">
        <v>19</v>
      </c>
      <c r="J475" s="28">
        <v>304</v>
      </c>
      <c r="K475" s="24"/>
      <c r="L475" s="22"/>
      <c r="M475" s="22"/>
    </row>
    <row r="476" spans="1:13" s="55" customFormat="1">
      <c r="A476" s="21">
        <f t="shared" ref="A476:A477" si="64">A475+1</f>
        <v>358</v>
      </c>
      <c r="B476" s="21"/>
      <c r="C476" s="26"/>
      <c r="D476" s="26"/>
      <c r="E476" s="25" t="s">
        <v>989</v>
      </c>
      <c r="F476" s="25" t="s">
        <v>1018</v>
      </c>
      <c r="G476" s="25" t="s">
        <v>408</v>
      </c>
      <c r="H476" s="27" t="s">
        <v>1019</v>
      </c>
      <c r="I476" s="28">
        <v>11</v>
      </c>
      <c r="J476" s="28">
        <v>140</v>
      </c>
      <c r="K476" s="24"/>
      <c r="L476" s="22"/>
      <c r="M476" s="22"/>
    </row>
    <row r="477" spans="1:13" s="55" customFormat="1" ht="30">
      <c r="A477" s="21">
        <f t="shared" si="64"/>
        <v>359</v>
      </c>
      <c r="B477" s="21"/>
      <c r="C477" s="26"/>
      <c r="D477" s="26"/>
      <c r="E477" s="25" t="s">
        <v>989</v>
      </c>
      <c r="F477" s="25" t="s">
        <v>1020</v>
      </c>
      <c r="G477" s="25" t="s">
        <v>34</v>
      </c>
      <c r="H477" s="30" t="s">
        <v>1021</v>
      </c>
      <c r="I477" s="28">
        <v>18</v>
      </c>
      <c r="J477" s="28">
        <v>295</v>
      </c>
      <c r="K477" s="24"/>
      <c r="L477" s="22"/>
      <c r="M477" s="22"/>
    </row>
    <row r="478" spans="1:13" s="55" customFormat="1">
      <c r="A478" s="21"/>
      <c r="B478" s="21"/>
      <c r="C478" s="21"/>
      <c r="D478" s="21"/>
      <c r="E478" s="21"/>
      <c r="F478" s="21"/>
      <c r="G478" s="21"/>
      <c r="H478" s="21"/>
      <c r="I478" s="24">
        <f>SUM(I474:I477)</f>
        <v>57</v>
      </c>
      <c r="J478" s="24">
        <f>SUM(J474:J477)</f>
        <v>963</v>
      </c>
      <c r="K478" s="24">
        <v>1500</v>
      </c>
      <c r="L478" s="22">
        <v>2.33</v>
      </c>
      <c r="M478" s="22">
        <f>K478*L478</f>
        <v>3495</v>
      </c>
    </row>
    <row r="479" spans="1:13" s="55" customFormat="1">
      <c r="A479" s="21">
        <v>360</v>
      </c>
      <c r="B479" s="21">
        <v>112</v>
      </c>
      <c r="C479" s="26" t="s">
        <v>1022</v>
      </c>
      <c r="D479" s="26" t="s">
        <v>29</v>
      </c>
      <c r="E479" s="25" t="s">
        <v>989</v>
      </c>
      <c r="F479" s="25" t="s">
        <v>1023</v>
      </c>
      <c r="G479" s="25" t="s">
        <v>96</v>
      </c>
      <c r="H479" s="27" t="s">
        <v>1024</v>
      </c>
      <c r="I479" s="28">
        <v>8</v>
      </c>
      <c r="J479" s="28">
        <v>68</v>
      </c>
      <c r="K479" s="24"/>
      <c r="L479" s="22"/>
      <c r="M479" s="22"/>
    </row>
    <row r="480" spans="1:13" s="55" customFormat="1" ht="45">
      <c r="A480" s="21">
        <f>A479+1</f>
        <v>361</v>
      </c>
      <c r="B480" s="21"/>
      <c r="C480" s="26"/>
      <c r="D480" s="26"/>
      <c r="E480" s="25" t="s">
        <v>989</v>
      </c>
      <c r="F480" s="25" t="s">
        <v>1025</v>
      </c>
      <c r="G480" s="65" t="s">
        <v>1026</v>
      </c>
      <c r="H480" s="27" t="s">
        <v>1027</v>
      </c>
      <c r="I480" s="28">
        <v>101</v>
      </c>
      <c r="J480" s="28">
        <v>2193</v>
      </c>
      <c r="K480" s="24"/>
      <c r="L480" s="22"/>
      <c r="M480" s="22"/>
    </row>
    <row r="481" spans="1:13" s="55" customFormat="1">
      <c r="A481" s="21"/>
      <c r="B481" s="21"/>
      <c r="C481" s="21"/>
      <c r="D481" s="21"/>
      <c r="E481" s="21"/>
      <c r="F481" s="21"/>
      <c r="G481" s="21"/>
      <c r="H481" s="21"/>
      <c r="I481" s="24">
        <f>SUM(I479:I480)</f>
        <v>109</v>
      </c>
      <c r="J481" s="24">
        <f>SUM(J479:J480)</f>
        <v>2261</v>
      </c>
      <c r="K481" s="24">
        <v>2261</v>
      </c>
      <c r="L481" s="22">
        <v>2.33</v>
      </c>
      <c r="M481" s="22">
        <f>K481*L481</f>
        <v>5268.13</v>
      </c>
    </row>
    <row r="482" spans="1:13" s="55" customFormat="1">
      <c r="A482" s="21">
        <v>362</v>
      </c>
      <c r="B482" s="21">
        <v>113</v>
      </c>
      <c r="C482" s="26" t="s">
        <v>1028</v>
      </c>
      <c r="D482" s="29" t="s">
        <v>49</v>
      </c>
      <c r="E482" s="25" t="s">
        <v>989</v>
      </c>
      <c r="F482" s="25" t="s">
        <v>1029</v>
      </c>
      <c r="G482" s="25" t="s">
        <v>56</v>
      </c>
      <c r="H482" s="27" t="s">
        <v>1030</v>
      </c>
      <c r="I482" s="28">
        <v>14</v>
      </c>
      <c r="J482" s="28">
        <v>127</v>
      </c>
      <c r="K482" s="24"/>
      <c r="L482" s="22"/>
      <c r="M482" s="22"/>
    </row>
    <row r="483" spans="1:13" s="55" customFormat="1">
      <c r="A483" s="21">
        <f>A482+1</f>
        <v>363</v>
      </c>
      <c r="B483" s="21"/>
      <c r="C483" s="26"/>
      <c r="D483" s="26"/>
      <c r="E483" s="25" t="s">
        <v>989</v>
      </c>
      <c r="F483" s="25" t="s">
        <v>1031</v>
      </c>
      <c r="G483" s="25" t="s">
        <v>84</v>
      </c>
      <c r="H483" s="27" t="s">
        <v>1032</v>
      </c>
      <c r="I483" s="28">
        <v>26</v>
      </c>
      <c r="J483" s="28">
        <v>113</v>
      </c>
      <c r="K483" s="24"/>
      <c r="L483" s="22"/>
      <c r="M483" s="22"/>
    </row>
    <row r="484" spans="1:13" s="55" customFormat="1">
      <c r="A484" s="21">
        <f t="shared" ref="A484:A487" si="65">A483+1</f>
        <v>364</v>
      </c>
      <c r="B484" s="21"/>
      <c r="C484" s="26"/>
      <c r="D484" s="26"/>
      <c r="E484" s="25" t="s">
        <v>989</v>
      </c>
      <c r="F484" s="25" t="s">
        <v>1033</v>
      </c>
      <c r="G484" s="25" t="s">
        <v>55</v>
      </c>
      <c r="H484" s="27" t="s">
        <v>1034</v>
      </c>
      <c r="I484" s="28">
        <v>2</v>
      </c>
      <c r="J484" s="28">
        <v>53</v>
      </c>
      <c r="K484" s="24"/>
      <c r="L484" s="22"/>
      <c r="M484" s="22"/>
    </row>
    <row r="485" spans="1:13" s="55" customFormat="1">
      <c r="A485" s="21">
        <f t="shared" si="65"/>
        <v>365</v>
      </c>
      <c r="B485" s="21"/>
      <c r="C485" s="26"/>
      <c r="D485" s="26"/>
      <c r="E485" s="25" t="s">
        <v>989</v>
      </c>
      <c r="F485" s="25" t="s">
        <v>1035</v>
      </c>
      <c r="G485" s="25" t="s">
        <v>1036</v>
      </c>
      <c r="H485" s="27" t="s">
        <v>1037</v>
      </c>
      <c r="I485" s="28">
        <v>31</v>
      </c>
      <c r="J485" s="28">
        <v>396</v>
      </c>
      <c r="K485" s="24"/>
      <c r="L485" s="22"/>
      <c r="M485" s="22"/>
    </row>
    <row r="486" spans="1:13" s="55" customFormat="1">
      <c r="A486" s="21">
        <f t="shared" si="65"/>
        <v>366</v>
      </c>
      <c r="B486" s="21"/>
      <c r="C486" s="26"/>
      <c r="D486" s="26"/>
      <c r="E486" s="25" t="s">
        <v>989</v>
      </c>
      <c r="F486" s="25" t="s">
        <v>1038</v>
      </c>
      <c r="G486" s="25" t="s">
        <v>59</v>
      </c>
      <c r="H486" s="27" t="s">
        <v>1039</v>
      </c>
      <c r="I486" s="28">
        <v>5</v>
      </c>
      <c r="J486" s="28">
        <v>147</v>
      </c>
      <c r="K486" s="24"/>
      <c r="L486" s="22"/>
      <c r="M486" s="22"/>
    </row>
    <row r="487" spans="1:13" s="55" customFormat="1">
      <c r="A487" s="21">
        <f t="shared" si="65"/>
        <v>367</v>
      </c>
      <c r="B487" s="21"/>
      <c r="C487" s="26"/>
      <c r="D487" s="26"/>
      <c r="E487" s="25" t="s">
        <v>989</v>
      </c>
      <c r="F487" s="25" t="s">
        <v>1040</v>
      </c>
      <c r="G487" s="25" t="s">
        <v>56</v>
      </c>
      <c r="H487" s="27" t="s">
        <v>1041</v>
      </c>
      <c r="I487" s="28">
        <v>10</v>
      </c>
      <c r="J487" s="28">
        <v>2090</v>
      </c>
      <c r="K487" s="24"/>
      <c r="L487" s="22"/>
      <c r="M487" s="22"/>
    </row>
    <row r="488" spans="1:13" s="55" customFormat="1">
      <c r="A488" s="21"/>
      <c r="B488" s="21"/>
      <c r="C488" s="21"/>
      <c r="D488" s="21"/>
      <c r="E488" s="21"/>
      <c r="F488" s="21"/>
      <c r="G488" s="21"/>
      <c r="H488" s="21"/>
      <c r="I488" s="24">
        <f>SUM(I482:I487)</f>
        <v>88</v>
      </c>
      <c r="J488" s="24">
        <f>SUM(J482:J487)</f>
        <v>2926</v>
      </c>
      <c r="K488" s="24">
        <v>2926</v>
      </c>
      <c r="L488" s="22">
        <v>4.5</v>
      </c>
      <c r="M488" s="22">
        <f>K488*L488</f>
        <v>13167</v>
      </c>
    </row>
    <row r="489" spans="1:13" s="55" customFormat="1">
      <c r="A489" s="21">
        <v>368</v>
      </c>
      <c r="B489" s="21">
        <v>114</v>
      </c>
      <c r="C489" s="26" t="s">
        <v>1042</v>
      </c>
      <c r="D489" s="26" t="s">
        <v>29</v>
      </c>
      <c r="E489" s="25" t="s">
        <v>989</v>
      </c>
      <c r="F489" s="25" t="s">
        <v>1043</v>
      </c>
      <c r="G489" s="25" t="s">
        <v>33</v>
      </c>
      <c r="H489" s="27" t="s">
        <v>1044</v>
      </c>
      <c r="I489" s="28">
        <v>46</v>
      </c>
      <c r="J489" s="28">
        <v>1138</v>
      </c>
      <c r="K489" s="24"/>
      <c r="L489" s="22"/>
      <c r="M489" s="22"/>
    </row>
    <row r="490" spans="1:13" s="55" customFormat="1">
      <c r="A490" s="21">
        <f>A489+1</f>
        <v>369</v>
      </c>
      <c r="B490" s="21"/>
      <c r="C490" s="26"/>
      <c r="D490" s="26"/>
      <c r="E490" s="25" t="s">
        <v>989</v>
      </c>
      <c r="F490" s="25" t="s">
        <v>1045</v>
      </c>
      <c r="G490" s="25" t="s">
        <v>33</v>
      </c>
      <c r="H490" s="27" t="s">
        <v>1046</v>
      </c>
      <c r="I490" s="28">
        <v>25</v>
      </c>
      <c r="J490" s="28">
        <v>644</v>
      </c>
      <c r="K490" s="24"/>
      <c r="L490" s="22"/>
      <c r="M490" s="22"/>
    </row>
    <row r="491" spans="1:13" s="55" customFormat="1">
      <c r="A491" s="21"/>
      <c r="B491" s="21"/>
      <c r="C491" s="21"/>
      <c r="D491" s="21"/>
      <c r="E491" s="21"/>
      <c r="F491" s="21"/>
      <c r="G491" s="21"/>
      <c r="H491" s="21"/>
      <c r="I491" s="24">
        <f>SUM(I489:I490)</f>
        <v>71</v>
      </c>
      <c r="J491" s="24">
        <f>SUM(J489:J490)</f>
        <v>1782</v>
      </c>
      <c r="K491" s="24">
        <v>1782</v>
      </c>
      <c r="L491" s="22">
        <v>2.33</v>
      </c>
      <c r="M491" s="22">
        <f>K491*L491</f>
        <v>4152.0600000000004</v>
      </c>
    </row>
    <row r="492" spans="1:13" s="55" customFormat="1">
      <c r="A492" s="21">
        <v>370</v>
      </c>
      <c r="B492" s="21">
        <v>115</v>
      </c>
      <c r="C492" s="26" t="s">
        <v>1047</v>
      </c>
      <c r="D492" s="26" t="s">
        <v>29</v>
      </c>
      <c r="E492" s="25" t="s">
        <v>989</v>
      </c>
      <c r="F492" s="25" t="s">
        <v>1048</v>
      </c>
      <c r="G492" s="65" t="s">
        <v>119</v>
      </c>
      <c r="H492" s="27" t="s">
        <v>1049</v>
      </c>
      <c r="I492" s="28">
        <v>126</v>
      </c>
      <c r="J492" s="28">
        <v>5166</v>
      </c>
      <c r="K492" s="24"/>
      <c r="L492" s="22"/>
      <c r="M492" s="22"/>
    </row>
    <row r="493" spans="1:13" s="55" customFormat="1">
      <c r="A493" s="21"/>
      <c r="B493" s="21"/>
      <c r="C493" s="21"/>
      <c r="D493" s="21"/>
      <c r="E493" s="21"/>
      <c r="F493" s="21"/>
      <c r="G493" s="21"/>
      <c r="H493" s="21"/>
      <c r="I493" s="24">
        <v>126</v>
      </c>
      <c r="J493" s="24">
        <v>5166</v>
      </c>
      <c r="K493" s="24">
        <v>5166</v>
      </c>
      <c r="L493" s="22">
        <v>2.33</v>
      </c>
      <c r="M493" s="22">
        <f>K493*L493</f>
        <v>12036.78</v>
      </c>
    </row>
    <row r="494" spans="1:13" s="55" customFormat="1" ht="45">
      <c r="A494" s="21">
        <v>371</v>
      </c>
      <c r="B494" s="21">
        <v>116</v>
      </c>
      <c r="C494" s="26" t="s">
        <v>1050</v>
      </c>
      <c r="D494" s="26" t="s">
        <v>29</v>
      </c>
      <c r="E494" s="25" t="s">
        <v>989</v>
      </c>
      <c r="F494" s="25" t="s">
        <v>1051</v>
      </c>
      <c r="G494" s="25" t="s">
        <v>33</v>
      </c>
      <c r="H494" s="27" t="s">
        <v>1052</v>
      </c>
      <c r="I494" s="28">
        <v>171</v>
      </c>
      <c r="J494" s="28">
        <v>2682</v>
      </c>
      <c r="K494" s="24"/>
      <c r="L494" s="22"/>
      <c r="M494" s="22"/>
    </row>
    <row r="495" spans="1:13" s="55" customFormat="1" ht="30">
      <c r="A495" s="21">
        <f>A494+1</f>
        <v>372</v>
      </c>
      <c r="B495" s="21"/>
      <c r="C495" s="26"/>
      <c r="D495" s="26"/>
      <c r="E495" s="25" t="s">
        <v>989</v>
      </c>
      <c r="F495" s="25" t="s">
        <v>1053</v>
      </c>
      <c r="G495" s="25" t="s">
        <v>33</v>
      </c>
      <c r="H495" s="27" t="s">
        <v>1054</v>
      </c>
      <c r="I495" s="28">
        <v>104</v>
      </c>
      <c r="J495" s="28">
        <v>1945</v>
      </c>
      <c r="K495" s="24"/>
      <c r="L495" s="22"/>
      <c r="M495" s="22"/>
    </row>
    <row r="496" spans="1:13" s="55" customFormat="1">
      <c r="A496" s="21">
        <f t="shared" ref="A496" si="66">A495+1</f>
        <v>373</v>
      </c>
      <c r="B496" s="21"/>
      <c r="C496" s="26"/>
      <c r="D496" s="26"/>
      <c r="E496" s="25" t="s">
        <v>989</v>
      </c>
      <c r="F496" s="25" t="s">
        <v>1055</v>
      </c>
      <c r="G496" s="25" t="s">
        <v>33</v>
      </c>
      <c r="H496" s="27" t="s">
        <v>1056</v>
      </c>
      <c r="I496" s="28">
        <v>3</v>
      </c>
      <c r="J496" s="28">
        <v>400</v>
      </c>
      <c r="K496" s="24"/>
      <c r="L496" s="22"/>
      <c r="M496" s="22"/>
    </row>
    <row r="497" spans="1:13" s="55" customFormat="1">
      <c r="A497" s="21"/>
      <c r="B497" s="21"/>
      <c r="C497" s="21"/>
      <c r="D497" s="21"/>
      <c r="E497" s="21"/>
      <c r="F497" s="21"/>
      <c r="G497" s="21"/>
      <c r="H497" s="21"/>
      <c r="I497" s="24">
        <f>SUM(I494:I496)</f>
        <v>278</v>
      </c>
      <c r="J497" s="24">
        <f>SUM(J494:J496)</f>
        <v>5027</v>
      </c>
      <c r="K497" s="24">
        <v>5027</v>
      </c>
      <c r="L497" s="22">
        <v>2.33</v>
      </c>
      <c r="M497" s="22">
        <f>K497*L497</f>
        <v>11712.91</v>
      </c>
    </row>
    <row r="498" spans="1:13" s="55" customFormat="1" ht="30">
      <c r="A498" s="21">
        <v>374</v>
      </c>
      <c r="B498" s="21">
        <v>117</v>
      </c>
      <c r="C498" s="26" t="s">
        <v>1057</v>
      </c>
      <c r="D498" s="26" t="s">
        <v>29</v>
      </c>
      <c r="E498" s="25" t="s">
        <v>989</v>
      </c>
      <c r="F498" s="25" t="s">
        <v>1058</v>
      </c>
      <c r="G498" s="25" t="s">
        <v>44</v>
      </c>
      <c r="H498" s="30" t="s">
        <v>1059</v>
      </c>
      <c r="I498" s="28">
        <v>70</v>
      </c>
      <c r="J498" s="28">
        <v>1409</v>
      </c>
      <c r="K498" s="24"/>
      <c r="L498" s="22"/>
      <c r="M498" s="22"/>
    </row>
    <row r="499" spans="1:13" s="55" customFormat="1">
      <c r="A499" s="21">
        <f>A498+1</f>
        <v>375</v>
      </c>
      <c r="B499" s="21"/>
      <c r="C499" s="26"/>
      <c r="D499" s="26"/>
      <c r="E499" s="25" t="s">
        <v>989</v>
      </c>
      <c r="F499" s="25" t="s">
        <v>1060</v>
      </c>
      <c r="G499" s="25" t="s">
        <v>79</v>
      </c>
      <c r="H499" s="27" t="s">
        <v>1061</v>
      </c>
      <c r="I499" s="28">
        <v>11</v>
      </c>
      <c r="J499" s="28">
        <v>228</v>
      </c>
      <c r="K499" s="24"/>
      <c r="L499" s="22"/>
      <c r="M499" s="22"/>
    </row>
    <row r="500" spans="1:13" s="55" customFormat="1">
      <c r="A500" s="21">
        <f t="shared" ref="A500:A502" si="67">A499+1</f>
        <v>376</v>
      </c>
      <c r="B500" s="21"/>
      <c r="C500" s="26"/>
      <c r="D500" s="26"/>
      <c r="E500" s="25" t="s">
        <v>989</v>
      </c>
      <c r="F500" s="25" t="s">
        <v>1062</v>
      </c>
      <c r="G500" s="25" t="s">
        <v>79</v>
      </c>
      <c r="H500" s="27" t="s">
        <v>1063</v>
      </c>
      <c r="I500" s="28">
        <v>4</v>
      </c>
      <c r="J500" s="28">
        <v>44</v>
      </c>
      <c r="K500" s="24"/>
      <c r="L500" s="22"/>
      <c r="M500" s="22"/>
    </row>
    <row r="501" spans="1:13" s="55" customFormat="1">
      <c r="A501" s="21">
        <f t="shared" si="67"/>
        <v>377</v>
      </c>
      <c r="B501" s="21"/>
      <c r="C501" s="26"/>
      <c r="D501" s="26"/>
      <c r="E501" s="25" t="s">
        <v>989</v>
      </c>
      <c r="F501" s="25" t="s">
        <v>1064</v>
      </c>
      <c r="G501" s="25" t="s">
        <v>1065</v>
      </c>
      <c r="H501" s="27" t="s">
        <v>1066</v>
      </c>
      <c r="I501" s="28">
        <v>70</v>
      </c>
      <c r="J501" s="28">
        <v>1104</v>
      </c>
      <c r="K501" s="24"/>
      <c r="L501" s="22"/>
      <c r="M501" s="22"/>
    </row>
    <row r="502" spans="1:13" s="55" customFormat="1">
      <c r="A502" s="21">
        <f t="shared" si="67"/>
        <v>378</v>
      </c>
      <c r="B502" s="21"/>
      <c r="C502" s="26"/>
      <c r="D502" s="26"/>
      <c r="E502" s="25" t="s">
        <v>989</v>
      </c>
      <c r="F502" s="25" t="s">
        <v>1067</v>
      </c>
      <c r="G502" s="25" t="s">
        <v>197</v>
      </c>
      <c r="H502" s="27" t="s">
        <v>1068</v>
      </c>
      <c r="I502" s="28">
        <v>7</v>
      </c>
      <c r="J502" s="28">
        <v>74</v>
      </c>
      <c r="K502" s="24"/>
      <c r="L502" s="22"/>
      <c r="M502" s="22"/>
    </row>
    <row r="503" spans="1:13" s="55" customFormat="1">
      <c r="A503" s="21"/>
      <c r="B503" s="21"/>
      <c r="C503" s="21"/>
      <c r="D503" s="21"/>
      <c r="E503" s="21"/>
      <c r="F503" s="21"/>
      <c r="G503" s="21"/>
      <c r="H503" s="21"/>
      <c r="I503" s="24">
        <f>SUM(I498:I502)</f>
        <v>162</v>
      </c>
      <c r="J503" s="24">
        <f>SUM(J498:J502)</f>
        <v>2859</v>
      </c>
      <c r="K503" s="24">
        <v>2859</v>
      </c>
      <c r="L503" s="22">
        <v>2.33</v>
      </c>
      <c r="M503" s="22">
        <f>K503*L503</f>
        <v>6661.47</v>
      </c>
    </row>
    <row r="504" spans="1:13" s="55" customFormat="1">
      <c r="A504" s="21">
        <v>379</v>
      </c>
      <c r="B504" s="21">
        <v>118</v>
      </c>
      <c r="C504" s="26" t="s">
        <v>1069</v>
      </c>
      <c r="D504" s="26" t="s">
        <v>29</v>
      </c>
      <c r="E504" s="25" t="s">
        <v>989</v>
      </c>
      <c r="F504" s="25" t="s">
        <v>1070</v>
      </c>
      <c r="G504" s="25" t="s">
        <v>110</v>
      </c>
      <c r="H504" s="27" t="s">
        <v>1071</v>
      </c>
      <c r="I504" s="28">
        <v>1</v>
      </c>
      <c r="J504" s="28">
        <v>10</v>
      </c>
      <c r="K504" s="24"/>
      <c r="L504" s="22"/>
      <c r="M504" s="22"/>
    </row>
    <row r="505" spans="1:13" s="55" customFormat="1">
      <c r="A505" s="21">
        <f>A504+1</f>
        <v>380</v>
      </c>
      <c r="B505" s="21"/>
      <c r="C505" s="26"/>
      <c r="D505" s="26"/>
      <c r="E505" s="25" t="s">
        <v>989</v>
      </c>
      <c r="F505" s="25" t="s">
        <v>1072</v>
      </c>
      <c r="G505" s="25" t="s">
        <v>112</v>
      </c>
      <c r="H505" s="27" t="s">
        <v>1073</v>
      </c>
      <c r="I505" s="28">
        <v>32</v>
      </c>
      <c r="J505" s="28">
        <v>515</v>
      </c>
      <c r="K505" s="24"/>
      <c r="L505" s="22"/>
      <c r="M505" s="22"/>
    </row>
    <row r="506" spans="1:13" s="55" customFormat="1">
      <c r="A506" s="21">
        <f t="shared" ref="A506:A507" si="68">A505+1</f>
        <v>381</v>
      </c>
      <c r="B506" s="21"/>
      <c r="C506" s="26"/>
      <c r="D506" s="26"/>
      <c r="E506" s="25" t="s">
        <v>989</v>
      </c>
      <c r="F506" s="25" t="s">
        <v>1074</v>
      </c>
      <c r="G506" s="25" t="s">
        <v>67</v>
      </c>
      <c r="H506" s="27" t="s">
        <v>1075</v>
      </c>
      <c r="I506" s="28">
        <v>13</v>
      </c>
      <c r="J506" s="28">
        <v>338</v>
      </c>
      <c r="K506" s="24"/>
      <c r="L506" s="22"/>
      <c r="M506" s="22"/>
    </row>
    <row r="507" spans="1:13" s="55" customFormat="1">
      <c r="A507" s="21">
        <f t="shared" si="68"/>
        <v>382</v>
      </c>
      <c r="B507" s="21"/>
      <c r="C507" s="26"/>
      <c r="D507" s="26"/>
      <c r="E507" s="25" t="s">
        <v>989</v>
      </c>
      <c r="F507" s="25" t="s">
        <v>1076</v>
      </c>
      <c r="G507" s="25" t="s">
        <v>67</v>
      </c>
      <c r="H507" s="27" t="s">
        <v>1077</v>
      </c>
      <c r="I507" s="28">
        <v>55</v>
      </c>
      <c r="J507" s="28">
        <v>1237</v>
      </c>
      <c r="K507" s="24"/>
      <c r="L507" s="22"/>
      <c r="M507" s="22"/>
    </row>
    <row r="508" spans="1:13" s="55" customFormat="1">
      <c r="A508" s="21"/>
      <c r="B508" s="21"/>
      <c r="C508" s="21"/>
      <c r="D508" s="21"/>
      <c r="E508" s="21"/>
      <c r="F508" s="21"/>
      <c r="G508" s="21"/>
      <c r="H508" s="21"/>
      <c r="I508" s="24">
        <f>SUM(I504:I507)</f>
        <v>101</v>
      </c>
      <c r="J508" s="24">
        <f>SUM(J504:J507)</f>
        <v>2100</v>
      </c>
      <c r="K508" s="24">
        <v>2100</v>
      </c>
      <c r="L508" s="22">
        <v>2.33</v>
      </c>
      <c r="M508" s="22">
        <f>K508*L508</f>
        <v>4893</v>
      </c>
    </row>
    <row r="509" spans="1:13" s="55" customFormat="1">
      <c r="A509" s="21">
        <v>383</v>
      </c>
      <c r="B509" s="21">
        <v>119</v>
      </c>
      <c r="C509" s="26" t="s">
        <v>1078</v>
      </c>
      <c r="D509" s="26" t="s">
        <v>29</v>
      </c>
      <c r="E509" s="25" t="s">
        <v>989</v>
      </c>
      <c r="F509" s="25" t="s">
        <v>1079</v>
      </c>
      <c r="G509" s="25" t="s">
        <v>489</v>
      </c>
      <c r="H509" s="27" t="s">
        <v>1080</v>
      </c>
      <c r="I509" s="28">
        <v>69</v>
      </c>
      <c r="J509" s="28">
        <v>1166</v>
      </c>
      <c r="K509" s="24"/>
      <c r="L509" s="22"/>
      <c r="M509" s="22"/>
    </row>
    <row r="510" spans="1:13" s="55" customFormat="1">
      <c r="A510" s="21">
        <f>A509+1</f>
        <v>384</v>
      </c>
      <c r="B510" s="21"/>
      <c r="C510" s="26"/>
      <c r="D510" s="26"/>
      <c r="E510" s="25" t="s">
        <v>989</v>
      </c>
      <c r="F510" s="25" t="s">
        <v>1081</v>
      </c>
      <c r="G510" s="25" t="s">
        <v>1082</v>
      </c>
      <c r="H510" s="27" t="s">
        <v>1083</v>
      </c>
      <c r="I510" s="28">
        <v>45</v>
      </c>
      <c r="J510" s="28">
        <v>741</v>
      </c>
      <c r="K510" s="24"/>
      <c r="L510" s="22"/>
      <c r="M510" s="22"/>
    </row>
    <row r="511" spans="1:13" s="55" customFormat="1">
      <c r="A511" s="21"/>
      <c r="B511" s="21"/>
      <c r="C511" s="21"/>
      <c r="D511" s="21"/>
      <c r="E511" s="21"/>
      <c r="F511" s="21"/>
      <c r="G511" s="21"/>
      <c r="H511" s="21"/>
      <c r="I511" s="24">
        <f>SUM(I509:I510)</f>
        <v>114</v>
      </c>
      <c r="J511" s="24">
        <f>SUM(J509:J510)</f>
        <v>1907</v>
      </c>
      <c r="K511" s="24">
        <v>1907</v>
      </c>
      <c r="L511" s="22">
        <v>2.33</v>
      </c>
      <c r="M511" s="22">
        <f>K511*L511</f>
        <v>4443.3100000000004</v>
      </c>
    </row>
    <row r="512" spans="1:13" s="55" customFormat="1">
      <c r="A512" s="21">
        <v>385</v>
      </c>
      <c r="B512" s="21">
        <v>120</v>
      </c>
      <c r="C512" s="26" t="s">
        <v>1084</v>
      </c>
      <c r="D512" s="26" t="s">
        <v>29</v>
      </c>
      <c r="E512" s="25" t="s">
        <v>989</v>
      </c>
      <c r="F512" s="25" t="s">
        <v>1085</v>
      </c>
      <c r="G512" s="25" t="s">
        <v>61</v>
      </c>
      <c r="H512" s="27" t="s">
        <v>1086</v>
      </c>
      <c r="I512" s="28">
        <v>20</v>
      </c>
      <c r="J512" s="28">
        <v>186</v>
      </c>
      <c r="K512" s="24"/>
      <c r="L512" s="22"/>
      <c r="M512" s="22"/>
    </row>
    <row r="513" spans="1:13" s="55" customFormat="1">
      <c r="A513" s="21">
        <f>A512+1</f>
        <v>386</v>
      </c>
      <c r="B513" s="21"/>
      <c r="C513" s="26"/>
      <c r="D513" s="26"/>
      <c r="E513" s="25" t="s">
        <v>989</v>
      </c>
      <c r="F513" s="25" t="s">
        <v>1087</v>
      </c>
      <c r="G513" s="25" t="s">
        <v>61</v>
      </c>
      <c r="H513" s="27" t="s">
        <v>1088</v>
      </c>
      <c r="I513" s="28">
        <v>7</v>
      </c>
      <c r="J513" s="28">
        <v>48</v>
      </c>
      <c r="K513" s="24"/>
      <c r="L513" s="22"/>
      <c r="M513" s="22"/>
    </row>
    <row r="514" spans="1:13" s="55" customFormat="1">
      <c r="A514" s="21">
        <f t="shared" ref="A514:A520" si="69">A513+1</f>
        <v>387</v>
      </c>
      <c r="B514" s="21"/>
      <c r="C514" s="26"/>
      <c r="D514" s="26"/>
      <c r="E514" s="25" t="s">
        <v>989</v>
      </c>
      <c r="F514" s="25" t="s">
        <v>1089</v>
      </c>
      <c r="G514" s="65" t="s">
        <v>348</v>
      </c>
      <c r="H514" s="27" t="s">
        <v>1090</v>
      </c>
      <c r="I514" s="28">
        <v>13</v>
      </c>
      <c r="J514" s="28">
        <v>218</v>
      </c>
      <c r="K514" s="24"/>
      <c r="L514" s="22"/>
      <c r="M514" s="22"/>
    </row>
    <row r="515" spans="1:13" s="55" customFormat="1">
      <c r="A515" s="21">
        <f t="shared" si="69"/>
        <v>388</v>
      </c>
      <c r="B515" s="21"/>
      <c r="C515" s="26"/>
      <c r="D515" s="26"/>
      <c r="E515" s="25" t="s">
        <v>989</v>
      </c>
      <c r="F515" s="25" t="s">
        <v>1091</v>
      </c>
      <c r="G515" s="25" t="s">
        <v>61</v>
      </c>
      <c r="H515" s="27" t="s">
        <v>1092</v>
      </c>
      <c r="I515" s="28">
        <v>2</v>
      </c>
      <c r="J515" s="28">
        <v>16</v>
      </c>
      <c r="K515" s="24"/>
      <c r="L515" s="22"/>
      <c r="M515" s="22"/>
    </row>
    <row r="516" spans="1:13" s="55" customFormat="1" ht="30">
      <c r="A516" s="21">
        <f t="shared" si="69"/>
        <v>389</v>
      </c>
      <c r="B516" s="21"/>
      <c r="C516" s="26"/>
      <c r="D516" s="26"/>
      <c r="E516" s="25" t="s">
        <v>989</v>
      </c>
      <c r="F516" s="25" t="s">
        <v>1093</v>
      </c>
      <c r="G516" s="25" t="s">
        <v>44</v>
      </c>
      <c r="H516" s="30" t="s">
        <v>1094</v>
      </c>
      <c r="I516" s="28">
        <v>59</v>
      </c>
      <c r="J516" s="28">
        <v>874</v>
      </c>
      <c r="K516" s="24"/>
      <c r="L516" s="22"/>
      <c r="M516" s="22"/>
    </row>
    <row r="517" spans="1:13" s="55" customFormat="1">
      <c r="A517" s="21">
        <f t="shared" si="69"/>
        <v>390</v>
      </c>
      <c r="B517" s="21"/>
      <c r="C517" s="26"/>
      <c r="D517" s="26"/>
      <c r="E517" s="25" t="s">
        <v>989</v>
      </c>
      <c r="F517" s="25" t="s">
        <v>1095</v>
      </c>
      <c r="G517" s="67" t="s">
        <v>81</v>
      </c>
      <c r="H517" s="27" t="s">
        <v>1096</v>
      </c>
      <c r="I517" s="28">
        <v>10</v>
      </c>
      <c r="J517" s="28">
        <v>113</v>
      </c>
      <c r="K517" s="24"/>
      <c r="L517" s="22"/>
      <c r="M517" s="22"/>
    </row>
    <row r="518" spans="1:13" s="55" customFormat="1">
      <c r="A518" s="21">
        <f t="shared" si="69"/>
        <v>391</v>
      </c>
      <c r="B518" s="21"/>
      <c r="C518" s="26"/>
      <c r="D518" s="26"/>
      <c r="E518" s="25" t="s">
        <v>989</v>
      </c>
      <c r="F518" s="25" t="s">
        <v>1097</v>
      </c>
      <c r="G518" s="25" t="s">
        <v>114</v>
      </c>
      <c r="H518" s="27" t="s">
        <v>1098</v>
      </c>
      <c r="I518" s="28">
        <v>15</v>
      </c>
      <c r="J518" s="28">
        <v>334</v>
      </c>
      <c r="K518" s="24"/>
      <c r="L518" s="22"/>
      <c r="M518" s="22"/>
    </row>
    <row r="519" spans="1:13" s="55" customFormat="1" ht="30">
      <c r="A519" s="21">
        <f t="shared" si="69"/>
        <v>392</v>
      </c>
      <c r="B519" s="21"/>
      <c r="C519" s="26"/>
      <c r="D519" s="26"/>
      <c r="E519" s="25" t="s">
        <v>989</v>
      </c>
      <c r="F519" s="25" t="s">
        <v>1099</v>
      </c>
      <c r="G519" s="25" t="s">
        <v>469</v>
      </c>
      <c r="H519" s="30" t="s">
        <v>1100</v>
      </c>
      <c r="I519" s="28">
        <v>45</v>
      </c>
      <c r="J519" s="28">
        <v>730</v>
      </c>
      <c r="K519" s="24"/>
      <c r="L519" s="22"/>
      <c r="M519" s="22"/>
    </row>
    <row r="520" spans="1:13" s="55" customFormat="1">
      <c r="A520" s="21">
        <f t="shared" si="69"/>
        <v>393</v>
      </c>
      <c r="B520" s="21"/>
      <c r="C520" s="26"/>
      <c r="D520" s="26"/>
      <c r="E520" s="25" t="s">
        <v>989</v>
      </c>
      <c r="F520" s="25" t="s">
        <v>1101</v>
      </c>
      <c r="G520" s="25" t="s">
        <v>469</v>
      </c>
      <c r="H520" s="27" t="s">
        <v>1102</v>
      </c>
      <c r="I520" s="28">
        <v>20</v>
      </c>
      <c r="J520" s="28">
        <v>299</v>
      </c>
      <c r="K520" s="24"/>
      <c r="L520" s="22"/>
      <c r="M520" s="22"/>
    </row>
    <row r="521" spans="1:13" s="55" customFormat="1">
      <c r="A521" s="21"/>
      <c r="B521" s="21"/>
      <c r="C521" s="21"/>
      <c r="D521" s="21"/>
      <c r="E521" s="21"/>
      <c r="F521" s="21"/>
      <c r="G521" s="21"/>
      <c r="H521" s="21"/>
      <c r="I521" s="24">
        <f>SUM(I512:I520)</f>
        <v>191</v>
      </c>
      <c r="J521" s="24">
        <f>SUM(J512:J520)</f>
        <v>2818</v>
      </c>
      <c r="K521" s="24">
        <v>2818</v>
      </c>
      <c r="L521" s="22">
        <v>2.33</v>
      </c>
      <c r="M521" s="22">
        <f>K521*L521</f>
        <v>6565.9400000000005</v>
      </c>
    </row>
    <row r="522" spans="1:13" s="55" customFormat="1">
      <c r="A522" s="21">
        <v>394</v>
      </c>
      <c r="B522" s="21">
        <v>121</v>
      </c>
      <c r="C522" s="26" t="s">
        <v>715</v>
      </c>
      <c r="D522" s="26" t="s">
        <v>29</v>
      </c>
      <c r="E522" s="25" t="s">
        <v>716</v>
      </c>
      <c r="F522" s="25" t="s">
        <v>717</v>
      </c>
      <c r="G522" s="25" t="s">
        <v>102</v>
      </c>
      <c r="H522" s="27" t="s">
        <v>718</v>
      </c>
      <c r="I522" s="28">
        <v>120</v>
      </c>
      <c r="J522" s="28">
        <v>4920</v>
      </c>
      <c r="K522" s="24"/>
      <c r="L522" s="22"/>
      <c r="M522" s="22"/>
    </row>
    <row r="523" spans="1:13" s="55" customFormat="1">
      <c r="A523" s="21"/>
      <c r="B523" s="21"/>
      <c r="C523" s="21"/>
      <c r="D523" s="21"/>
      <c r="E523" s="21"/>
      <c r="F523" s="21"/>
      <c r="G523" s="21"/>
      <c r="H523" s="21"/>
      <c r="I523" s="24">
        <v>120</v>
      </c>
      <c r="J523" s="24">
        <v>4920</v>
      </c>
      <c r="K523" s="24">
        <v>4920</v>
      </c>
      <c r="L523" s="22">
        <v>2.33</v>
      </c>
      <c r="M523" s="22">
        <f>K523*L523</f>
        <v>11463.6</v>
      </c>
    </row>
    <row r="524" spans="1:13" s="55" customFormat="1">
      <c r="A524" s="21">
        <v>395</v>
      </c>
      <c r="B524" s="21">
        <v>122</v>
      </c>
      <c r="C524" s="26" t="s">
        <v>1103</v>
      </c>
      <c r="D524" s="26" t="s">
        <v>29</v>
      </c>
      <c r="E524" s="25" t="s">
        <v>989</v>
      </c>
      <c r="F524" s="25" t="s">
        <v>1104</v>
      </c>
      <c r="G524" s="25" t="s">
        <v>64</v>
      </c>
      <c r="H524" s="27" t="s">
        <v>1105</v>
      </c>
      <c r="I524" s="28">
        <v>11</v>
      </c>
      <c r="J524" s="28">
        <v>90</v>
      </c>
      <c r="K524" s="24"/>
      <c r="L524" s="22"/>
      <c r="M524" s="22"/>
    </row>
    <row r="525" spans="1:13" s="55" customFormat="1">
      <c r="A525" s="21">
        <f>A524+1</f>
        <v>396</v>
      </c>
      <c r="B525" s="21"/>
      <c r="C525" s="26"/>
      <c r="D525" s="26"/>
      <c r="E525" s="25" t="s">
        <v>989</v>
      </c>
      <c r="F525" s="25" t="s">
        <v>1106</v>
      </c>
      <c r="G525" s="25" t="s">
        <v>36</v>
      </c>
      <c r="H525" s="27" t="s">
        <v>1107</v>
      </c>
      <c r="I525" s="28">
        <v>14</v>
      </c>
      <c r="J525" s="28">
        <v>230</v>
      </c>
      <c r="K525" s="24"/>
      <c r="L525" s="22"/>
      <c r="M525" s="22"/>
    </row>
    <row r="526" spans="1:13" s="55" customFormat="1">
      <c r="A526" s="21">
        <f t="shared" ref="A526:A532" si="70">A525+1</f>
        <v>397</v>
      </c>
      <c r="B526" s="21"/>
      <c r="C526" s="26"/>
      <c r="D526" s="26"/>
      <c r="E526" s="25" t="s">
        <v>989</v>
      </c>
      <c r="F526" s="25" t="s">
        <v>1108</v>
      </c>
      <c r="G526" s="25" t="s">
        <v>36</v>
      </c>
      <c r="H526" s="27" t="s">
        <v>1109</v>
      </c>
      <c r="I526" s="28">
        <v>19</v>
      </c>
      <c r="J526" s="28">
        <v>398</v>
      </c>
      <c r="K526" s="24"/>
      <c r="L526" s="22"/>
      <c r="M526" s="22"/>
    </row>
    <row r="527" spans="1:13" s="55" customFormat="1">
      <c r="A527" s="21">
        <f t="shared" si="70"/>
        <v>398</v>
      </c>
      <c r="B527" s="21"/>
      <c r="C527" s="26"/>
      <c r="D527" s="26"/>
      <c r="E527" s="25" t="s">
        <v>989</v>
      </c>
      <c r="F527" s="25" t="s">
        <v>1110</v>
      </c>
      <c r="G527" s="25" t="s">
        <v>36</v>
      </c>
      <c r="H527" s="27" t="s">
        <v>1111</v>
      </c>
      <c r="I527" s="28">
        <v>117</v>
      </c>
      <c r="J527" s="28">
        <v>1559</v>
      </c>
      <c r="K527" s="24"/>
      <c r="L527" s="22"/>
      <c r="M527" s="22"/>
    </row>
    <row r="528" spans="1:13" s="55" customFormat="1">
      <c r="A528" s="21">
        <f t="shared" si="70"/>
        <v>399</v>
      </c>
      <c r="B528" s="21"/>
      <c r="C528" s="26"/>
      <c r="D528" s="26"/>
      <c r="E528" s="25" t="s">
        <v>989</v>
      </c>
      <c r="F528" s="25" t="s">
        <v>1112</v>
      </c>
      <c r="G528" s="25" t="s">
        <v>36</v>
      </c>
      <c r="H528" s="27" t="s">
        <v>1113</v>
      </c>
      <c r="I528" s="28">
        <v>15</v>
      </c>
      <c r="J528" s="28">
        <v>386</v>
      </c>
      <c r="K528" s="24"/>
      <c r="L528" s="22"/>
      <c r="M528" s="22"/>
    </row>
    <row r="529" spans="1:13" s="55" customFormat="1">
      <c r="A529" s="21">
        <f t="shared" si="70"/>
        <v>400</v>
      </c>
      <c r="B529" s="21"/>
      <c r="C529" s="26"/>
      <c r="D529" s="26"/>
      <c r="E529" s="25" t="s">
        <v>989</v>
      </c>
      <c r="F529" s="25" t="s">
        <v>1114</v>
      </c>
      <c r="G529" s="25" t="s">
        <v>37</v>
      </c>
      <c r="H529" s="27" t="s">
        <v>1115</v>
      </c>
      <c r="I529" s="28">
        <v>16</v>
      </c>
      <c r="J529" s="28">
        <v>259</v>
      </c>
      <c r="K529" s="24"/>
      <c r="L529" s="22"/>
      <c r="M529" s="22"/>
    </row>
    <row r="530" spans="1:13" s="55" customFormat="1">
      <c r="A530" s="21">
        <f t="shared" si="70"/>
        <v>401</v>
      </c>
      <c r="B530" s="21"/>
      <c r="C530" s="26"/>
      <c r="D530" s="26"/>
      <c r="E530" s="25" t="s">
        <v>989</v>
      </c>
      <c r="F530" s="25" t="s">
        <v>1116</v>
      </c>
      <c r="G530" s="25" t="s">
        <v>1117</v>
      </c>
      <c r="H530" s="27" t="s">
        <v>1118</v>
      </c>
      <c r="I530" s="28">
        <v>9</v>
      </c>
      <c r="J530" s="28">
        <v>150</v>
      </c>
      <c r="K530" s="24"/>
      <c r="L530" s="22"/>
      <c r="M530" s="22"/>
    </row>
    <row r="531" spans="1:13" s="55" customFormat="1">
      <c r="A531" s="21">
        <f t="shared" si="70"/>
        <v>402</v>
      </c>
      <c r="B531" s="21"/>
      <c r="C531" s="26"/>
      <c r="D531" s="26"/>
      <c r="E531" s="25" t="s">
        <v>989</v>
      </c>
      <c r="F531" s="25" t="s">
        <v>1119</v>
      </c>
      <c r="G531" s="25" t="s">
        <v>613</v>
      </c>
      <c r="H531" s="27" t="s">
        <v>1120</v>
      </c>
      <c r="I531" s="28">
        <v>10</v>
      </c>
      <c r="J531" s="28">
        <v>129</v>
      </c>
      <c r="K531" s="24"/>
      <c r="L531" s="22"/>
      <c r="M531" s="22"/>
    </row>
    <row r="532" spans="1:13" s="55" customFormat="1">
      <c r="A532" s="21">
        <f t="shared" si="70"/>
        <v>403</v>
      </c>
      <c r="B532" s="21"/>
      <c r="C532" s="21"/>
      <c r="D532" s="21"/>
      <c r="E532" s="25" t="s">
        <v>716</v>
      </c>
      <c r="F532" s="25" t="s">
        <v>769</v>
      </c>
      <c r="G532" s="25" t="s">
        <v>36</v>
      </c>
      <c r="H532" s="27" t="s">
        <v>770</v>
      </c>
      <c r="I532" s="28">
        <v>5</v>
      </c>
      <c r="J532" s="28">
        <v>53</v>
      </c>
      <c r="K532" s="24"/>
      <c r="L532" s="22"/>
      <c r="M532" s="22"/>
    </row>
    <row r="533" spans="1:13" s="55" customFormat="1">
      <c r="A533" s="21"/>
      <c r="B533" s="21"/>
      <c r="C533" s="21"/>
      <c r="D533" s="21"/>
      <c r="E533" s="21"/>
      <c r="F533" s="21"/>
      <c r="G533" s="21"/>
      <c r="H533" s="21"/>
      <c r="I533" s="24">
        <f>SUM(I524:I532)</f>
        <v>216</v>
      </c>
      <c r="J533" s="24">
        <f>SUM(J524:J532)</f>
        <v>3254</v>
      </c>
      <c r="K533" s="24">
        <v>3254</v>
      </c>
      <c r="L533" s="22">
        <v>2.33</v>
      </c>
      <c r="M533" s="22">
        <f>K533*L533</f>
        <v>7581.8200000000006</v>
      </c>
    </row>
    <row r="534" spans="1:13" s="55" customFormat="1">
      <c r="A534" s="21">
        <v>404</v>
      </c>
      <c r="B534" s="21">
        <v>123</v>
      </c>
      <c r="C534" s="21"/>
      <c r="D534" s="26" t="s">
        <v>29</v>
      </c>
      <c r="E534" s="25" t="s">
        <v>989</v>
      </c>
      <c r="F534" s="25" t="s">
        <v>1121</v>
      </c>
      <c r="G534" s="25" t="s">
        <v>94</v>
      </c>
      <c r="H534" s="27" t="s">
        <v>1122</v>
      </c>
      <c r="I534" s="28">
        <v>4</v>
      </c>
      <c r="J534" s="28">
        <v>78</v>
      </c>
      <c r="K534" s="24"/>
      <c r="L534" s="22"/>
      <c r="M534" s="22"/>
    </row>
    <row r="535" spans="1:13" s="55" customFormat="1">
      <c r="A535" s="21">
        <f>A534+1</f>
        <v>405</v>
      </c>
      <c r="B535" s="21"/>
      <c r="C535" s="21"/>
      <c r="D535" s="21"/>
      <c r="E535" s="25" t="s">
        <v>989</v>
      </c>
      <c r="F535" s="25" t="s">
        <v>1123</v>
      </c>
      <c r="G535" s="25" t="s">
        <v>80</v>
      </c>
      <c r="H535" s="27" t="s">
        <v>1124</v>
      </c>
      <c r="I535" s="28">
        <v>15</v>
      </c>
      <c r="J535" s="28">
        <v>284</v>
      </c>
      <c r="K535" s="24"/>
      <c r="L535" s="22"/>
      <c r="M535" s="22"/>
    </row>
    <row r="536" spans="1:13" s="55" customFormat="1">
      <c r="A536" s="21">
        <f t="shared" ref="A536:A538" si="71">A535+1</f>
        <v>406</v>
      </c>
      <c r="B536" s="21"/>
      <c r="C536" s="21"/>
      <c r="D536" s="21"/>
      <c r="E536" s="25" t="s">
        <v>989</v>
      </c>
      <c r="F536" s="25" t="s">
        <v>1125</v>
      </c>
      <c r="G536" s="25" t="s">
        <v>135</v>
      </c>
      <c r="H536" s="27" t="s">
        <v>1126</v>
      </c>
      <c r="I536" s="28">
        <v>9</v>
      </c>
      <c r="J536" s="28">
        <v>187</v>
      </c>
      <c r="K536" s="24"/>
      <c r="L536" s="22"/>
      <c r="M536" s="22"/>
    </row>
    <row r="537" spans="1:13" s="55" customFormat="1">
      <c r="A537" s="21">
        <f t="shared" si="71"/>
        <v>407</v>
      </c>
      <c r="B537" s="21"/>
      <c r="C537" s="21"/>
      <c r="D537" s="21"/>
      <c r="E537" s="25" t="s">
        <v>989</v>
      </c>
      <c r="F537" s="25" t="s">
        <v>1127</v>
      </c>
      <c r="G537" s="25" t="s">
        <v>108</v>
      </c>
      <c r="H537" s="27" t="s">
        <v>1128</v>
      </c>
      <c r="I537" s="28">
        <v>55</v>
      </c>
      <c r="J537" s="28">
        <v>327</v>
      </c>
      <c r="K537" s="24"/>
      <c r="L537" s="22"/>
      <c r="M537" s="22"/>
    </row>
    <row r="538" spans="1:13" s="55" customFormat="1" ht="30">
      <c r="A538" s="21">
        <f t="shared" si="71"/>
        <v>408</v>
      </c>
      <c r="B538" s="21"/>
      <c r="C538" s="21"/>
      <c r="D538" s="21"/>
      <c r="E538" s="25" t="s">
        <v>989</v>
      </c>
      <c r="F538" s="25" t="s">
        <v>1129</v>
      </c>
      <c r="G538" s="25" t="s">
        <v>52</v>
      </c>
      <c r="H538" s="27" t="s">
        <v>1130</v>
      </c>
      <c r="I538" s="28">
        <v>83</v>
      </c>
      <c r="J538" s="28">
        <v>1752</v>
      </c>
      <c r="K538" s="24"/>
      <c r="L538" s="22"/>
      <c r="M538" s="22"/>
    </row>
    <row r="539" spans="1:13" s="55" customFormat="1">
      <c r="A539" s="21"/>
      <c r="B539" s="21"/>
      <c r="C539" s="21"/>
      <c r="D539" s="21"/>
      <c r="E539" s="21"/>
      <c r="F539" s="21"/>
      <c r="G539" s="21"/>
      <c r="H539" s="21"/>
      <c r="I539" s="24">
        <f>SUM(I534:I538)</f>
        <v>166</v>
      </c>
      <c r="J539" s="24">
        <f>SUM(J534:J538)</f>
        <v>2628</v>
      </c>
      <c r="K539" s="24">
        <v>2628</v>
      </c>
      <c r="L539" s="22">
        <v>2.33</v>
      </c>
      <c r="M539" s="22">
        <f>K539*L539</f>
        <v>6123.24</v>
      </c>
    </row>
    <row r="540" spans="1:13" s="55" customFormat="1">
      <c r="A540" s="21">
        <v>409</v>
      </c>
      <c r="B540" s="21">
        <v>124</v>
      </c>
      <c r="C540" s="26" t="s">
        <v>1131</v>
      </c>
      <c r="D540" s="29" t="s">
        <v>29</v>
      </c>
      <c r="E540" s="25" t="s">
        <v>131</v>
      </c>
      <c r="F540" s="25" t="s">
        <v>1132</v>
      </c>
      <c r="G540" s="25" t="s">
        <v>1133</v>
      </c>
      <c r="H540" s="27" t="s">
        <v>1134</v>
      </c>
      <c r="I540" s="28">
        <v>1</v>
      </c>
      <c r="J540" s="28">
        <v>1</v>
      </c>
      <c r="K540" s="28"/>
      <c r="L540" s="28"/>
      <c r="M540" s="28"/>
    </row>
    <row r="541" spans="1:13" s="55" customFormat="1">
      <c r="A541" s="21">
        <f>A540+1</f>
        <v>410</v>
      </c>
      <c r="B541" s="21"/>
      <c r="C541" s="26" t="s">
        <v>1131</v>
      </c>
      <c r="D541" s="26"/>
      <c r="E541" s="25" t="s">
        <v>97</v>
      </c>
      <c r="F541" s="25" t="s">
        <v>1135</v>
      </c>
      <c r="G541" s="25" t="s">
        <v>112</v>
      </c>
      <c r="H541" s="27" t="s">
        <v>1136</v>
      </c>
      <c r="I541" s="28">
        <v>18</v>
      </c>
      <c r="J541" s="28">
        <v>18</v>
      </c>
      <c r="K541" s="28"/>
      <c r="L541" s="28"/>
      <c r="M541" s="28"/>
    </row>
    <row r="542" spans="1:13" s="55" customFormat="1">
      <c r="A542" s="21">
        <f t="shared" ref="A542:A545" si="72">A541+1</f>
        <v>411</v>
      </c>
      <c r="B542" s="21"/>
      <c r="C542" s="29" t="s">
        <v>1131</v>
      </c>
      <c r="D542" s="26"/>
      <c r="E542" s="25" t="s">
        <v>106</v>
      </c>
      <c r="F542" s="25" t="s">
        <v>1137</v>
      </c>
      <c r="G542" s="66" t="s">
        <v>1138</v>
      </c>
      <c r="H542" s="27" t="s">
        <v>1139</v>
      </c>
      <c r="I542" s="28">
        <v>1</v>
      </c>
      <c r="J542" s="28">
        <v>5</v>
      </c>
      <c r="K542" s="28"/>
      <c r="L542" s="28"/>
      <c r="M542" s="28"/>
    </row>
    <row r="543" spans="1:13" s="55" customFormat="1">
      <c r="A543" s="21">
        <f t="shared" si="72"/>
        <v>412</v>
      </c>
      <c r="B543" s="21"/>
      <c r="C543" s="26">
        <v>8326158</v>
      </c>
      <c r="D543" s="26"/>
      <c r="E543" s="25" t="s">
        <v>132</v>
      </c>
      <c r="F543" s="25" t="s">
        <v>1140</v>
      </c>
      <c r="G543" s="66" t="s">
        <v>58</v>
      </c>
      <c r="H543" s="27" t="s">
        <v>1141</v>
      </c>
      <c r="I543" s="28">
        <v>34</v>
      </c>
      <c r="J543" s="28">
        <v>495</v>
      </c>
      <c r="K543" s="28"/>
      <c r="L543" s="28"/>
      <c r="M543" s="28"/>
    </row>
    <row r="544" spans="1:13" s="55" customFormat="1">
      <c r="A544" s="21">
        <f t="shared" si="72"/>
        <v>413</v>
      </c>
      <c r="B544" s="21"/>
      <c r="C544" s="26">
        <v>8358373</v>
      </c>
      <c r="D544" s="26"/>
      <c r="E544" s="25" t="s">
        <v>597</v>
      </c>
      <c r="F544" s="25" t="s">
        <v>1142</v>
      </c>
      <c r="G544" s="25" t="s">
        <v>136</v>
      </c>
      <c r="H544" s="27" t="s">
        <v>1143</v>
      </c>
      <c r="I544" s="25">
        <v>5</v>
      </c>
      <c r="J544" s="25">
        <v>78</v>
      </c>
      <c r="K544" s="28"/>
      <c r="L544" s="28"/>
      <c r="M544" s="28"/>
    </row>
    <row r="545" spans="1:14" s="55" customFormat="1">
      <c r="A545" s="21">
        <f t="shared" si="72"/>
        <v>414</v>
      </c>
      <c r="B545" s="21"/>
      <c r="C545" s="29" t="s">
        <v>1131</v>
      </c>
      <c r="D545" s="26"/>
      <c r="E545" s="25" t="s">
        <v>597</v>
      </c>
      <c r="F545" s="25" t="s">
        <v>1144</v>
      </c>
      <c r="G545" s="25" t="s">
        <v>874</v>
      </c>
      <c r="H545" s="27" t="s">
        <v>1145</v>
      </c>
      <c r="I545" s="25">
        <v>4</v>
      </c>
      <c r="J545" s="25">
        <v>20</v>
      </c>
      <c r="K545" s="28"/>
      <c r="L545" s="28"/>
      <c r="M545" s="28"/>
    </row>
    <row r="546" spans="1:14" s="55" customFormat="1">
      <c r="A546" s="21"/>
      <c r="B546" s="21"/>
      <c r="C546" s="21"/>
      <c r="D546" s="21"/>
      <c r="E546" s="21"/>
      <c r="F546" s="21"/>
      <c r="G546" s="21"/>
      <c r="H546" s="21"/>
      <c r="I546" s="24">
        <f>SUM(I540:I545)</f>
        <v>63</v>
      </c>
      <c r="J546" s="24">
        <f>SUM(J540:J545)</f>
        <v>617</v>
      </c>
      <c r="K546" s="24">
        <v>617</v>
      </c>
      <c r="L546" s="22">
        <v>2.33</v>
      </c>
      <c r="M546" s="22">
        <f>K546*L546</f>
        <v>1437.6100000000001</v>
      </c>
    </row>
    <row r="547" spans="1:14" s="68" customFormat="1">
      <c r="A547" s="78" t="s">
        <v>1155</v>
      </c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80"/>
      <c r="M547" s="22">
        <f>ROUND(SUM(M9:M546),0)</f>
        <v>751297</v>
      </c>
    </row>
    <row r="548" spans="1:14" s="56" customFormat="1" ht="15" customHeight="1" thickBot="1">
      <c r="A548" s="75" t="s">
        <v>27</v>
      </c>
      <c r="B548" s="75"/>
      <c r="C548" s="75"/>
      <c r="D548" s="75"/>
      <c r="E548" s="75"/>
      <c r="F548" s="75"/>
      <c r="G548" s="75"/>
      <c r="H548" s="75"/>
      <c r="I548" s="76"/>
      <c r="J548" s="76"/>
      <c r="K548" s="76"/>
      <c r="L548" s="75"/>
      <c r="M548" s="75"/>
    </row>
    <row r="549" spans="1:14" ht="15" customHeight="1" thickBot="1">
      <c r="I549" s="57">
        <v>12349</v>
      </c>
      <c r="J549" s="58">
        <v>270886</v>
      </c>
      <c r="K549" s="59">
        <v>301504</v>
      </c>
    </row>
    <row r="550" spans="1:14" ht="15" customHeight="1">
      <c r="I550" s="41"/>
      <c r="J550" s="41"/>
      <c r="K550" s="44"/>
    </row>
    <row r="551" spans="1:14" ht="15" customHeight="1">
      <c r="A551" s="60" t="s">
        <v>2</v>
      </c>
    </row>
    <row r="552" spans="1:14" ht="15" customHeight="1">
      <c r="A552" s="60"/>
    </row>
    <row r="553" spans="1:14" ht="15" customHeight="1">
      <c r="A553" s="61"/>
    </row>
    <row r="554" spans="1:14">
      <c r="A554" s="60" t="s">
        <v>1</v>
      </c>
      <c r="N554" s="62"/>
    </row>
    <row r="555" spans="1:14">
      <c r="A555" s="13"/>
    </row>
  </sheetData>
  <sortState ref="B8:L602">
    <sortCondition ref="B8:B602"/>
    <sortCondition ref="C8:C602"/>
  </sortState>
  <mergeCells count="3">
    <mergeCell ref="A548:M548"/>
    <mergeCell ref="K7:L7"/>
    <mergeCell ref="A547:L547"/>
  </mergeCells>
  <printOptions horizontalCentered="1"/>
  <pageMargins left="0.15748031496062992" right="0.15748031496062992" top="1.1023622047244095" bottom="0.67" header="0.19685039370078741" footer="0.33"/>
  <pageSetup paperSize="9" scale="74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C34" sqref="C3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70</v>
      </c>
      <c r="D11" s="41"/>
      <c r="E11" s="42"/>
      <c r="F11" s="40"/>
    </row>
    <row r="12" spans="1:6" ht="15" customHeight="1">
      <c r="A12" s="4" t="s">
        <v>4</v>
      </c>
      <c r="B12" s="3"/>
      <c r="C12" s="4" t="s">
        <v>28</v>
      </c>
      <c r="D12" s="41"/>
      <c r="E12" s="42"/>
      <c r="F12" s="40"/>
    </row>
    <row r="13" spans="1:6" ht="15" customHeight="1">
      <c r="A13" s="5" t="s">
        <v>5</v>
      </c>
      <c r="B13" s="3"/>
      <c r="C13" s="5" t="s">
        <v>99</v>
      </c>
      <c r="D13" s="41"/>
      <c r="E13" s="42"/>
      <c r="F13" s="40"/>
    </row>
    <row r="14" spans="1:6" ht="15" customHeight="1">
      <c r="A14" s="5" t="s">
        <v>18</v>
      </c>
      <c r="B14" s="3"/>
      <c r="C14" s="5" t="s">
        <v>0</v>
      </c>
      <c r="D14" s="41"/>
      <c r="E14" s="42"/>
      <c r="F14" s="40"/>
    </row>
    <row r="15" spans="1:6" ht="15" customHeight="1">
      <c r="A15" s="1"/>
      <c r="C15" s="5" t="s">
        <v>7</v>
      </c>
      <c r="D15" s="41"/>
      <c r="E15" s="42"/>
      <c r="F15" s="40"/>
    </row>
    <row r="16" spans="1:6" ht="15" customHeight="1">
      <c r="A16" s="1"/>
      <c r="B16" s="6"/>
      <c r="C16" s="90"/>
      <c r="D16" s="90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1" t="s">
        <v>140</v>
      </c>
      <c r="B19" s="82"/>
      <c r="C19" s="82"/>
      <c r="D19" s="8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4" t="s">
        <v>19</v>
      </c>
      <c r="B21" s="85"/>
      <c r="C21" s="85"/>
      <c r="D21" s="86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7"/>
      <c r="B24" s="88"/>
      <c r="C24" s="89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2025-02-14T10:44:55Z</cp:lastPrinted>
  <dcterms:created xsi:type="dcterms:W3CDTF">2010-04-08T11:28:01Z</dcterms:created>
  <dcterms:modified xsi:type="dcterms:W3CDTF">2025-02-14T10:46:21Z</dcterms:modified>
</cp:coreProperties>
</file>