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definedNames>
    <definedName name="_xlnm._FilterDatabase" localSheetId="0" hidden="1">Invoice!$A$3:$K$34</definedName>
  </definedNames>
  <calcPr calcId="124519"/>
</workbook>
</file>

<file path=xl/calcChain.xml><?xml version="1.0" encoding="utf-8"?>
<calcChain xmlns="http://schemas.openxmlformats.org/spreadsheetml/2006/main">
  <c r="G32" i="1"/>
  <c r="I3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6"/>
  <c r="A5"/>
  <c r="I29"/>
  <c r="I30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<sst xmlns="http://schemas.openxmlformats.org/spreadsheetml/2006/main" count="150" uniqueCount="104">
  <si>
    <t>INVOICE
PRAGATI LOGISTICS,SAMANTA SAHI KHUNTIA LANE,8984191006
GST No:21AGHPB9356M1Z9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</si>
  <si>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</si>
  <si>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</si>
  <si>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</si>
  <si>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</si>
  <si>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</si>
  <si>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</si>
  <si>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</si>
  <si>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</si>
  <si>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</si>
  <si>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CTC</t>
  </si>
  <si>
    <t>JAIPATNA</t>
  </si>
  <si>
    <t>Thanking you for your business.
PRAGATI LOGISTICS</t>
  </si>
  <si>
    <t>PUTIAPADAR HINJILICUT</t>
  </si>
  <si>
    <t>BHUBANESWAR</t>
  </si>
  <si>
    <t>BALASORE</t>
  </si>
  <si>
    <t>REMUNA</t>
  </si>
  <si>
    <t>JEYPORE</t>
  </si>
  <si>
    <t xml:space="preserve">To,
M/s NICHINO INDIA PRIVATE LIMITED
Address: MAGULI CHOWK, , NEAR BAJRANG WEIGHTING, CUTTACK
GST No:21AAECV6642E1ZL
</t>
  </si>
  <si>
    <t>PHULBANI</t>
  </si>
  <si>
    <t>04/3/2025</t>
  </si>
  <si>
    <t>PL/JA/27297</t>
  </si>
  <si>
    <t>436</t>
  </si>
  <si>
    <t>ANGUL</t>
  </si>
  <si>
    <t>08/3/2025</t>
  </si>
  <si>
    <t>PL/JA/27574</t>
  </si>
  <si>
    <t>821</t>
  </si>
  <si>
    <t>KUCHINDA</t>
  </si>
  <si>
    <t>11/3/2025</t>
  </si>
  <si>
    <t>PL/JA/27651</t>
  </si>
  <si>
    <t>442</t>
  </si>
  <si>
    <t>MARKONA</t>
  </si>
  <si>
    <t>13/3/2025</t>
  </si>
  <si>
    <t>PL/JA/27820</t>
  </si>
  <si>
    <t>444</t>
  </si>
  <si>
    <t>JAGATSINGHPUR</t>
  </si>
  <si>
    <t>14/3/2025</t>
  </si>
  <si>
    <t>PL/JA/27928</t>
  </si>
  <si>
    <t>831</t>
  </si>
  <si>
    <t>ASKA</t>
  </si>
  <si>
    <t>PL/JA/28068</t>
  </si>
  <si>
    <t>200450</t>
  </si>
  <si>
    <t>OUPADA</t>
  </si>
  <si>
    <t>17/3/2025</t>
  </si>
  <si>
    <t>PL/JA/27920</t>
  </si>
  <si>
    <t>834</t>
  </si>
  <si>
    <t>GUNUPUR</t>
  </si>
  <si>
    <t>PL/JA/27925</t>
  </si>
  <si>
    <t>451</t>
  </si>
  <si>
    <t>22/3/2025</t>
  </si>
  <si>
    <t>PL/JA/28272</t>
  </si>
  <si>
    <t>100837/458</t>
  </si>
  <si>
    <t>KEREDA</t>
  </si>
  <si>
    <t>PL/JA/28353</t>
  </si>
  <si>
    <t>100848</t>
  </si>
  <si>
    <t>24/3/2025</t>
  </si>
  <si>
    <t>PL/JA/28452</t>
  </si>
  <si>
    <t>844</t>
  </si>
  <si>
    <t>CHHENDIPADA</t>
  </si>
  <si>
    <t>PL/JA/28454</t>
  </si>
  <si>
    <t>863</t>
  </si>
  <si>
    <t>PL/JA/28455</t>
  </si>
  <si>
    <t>858</t>
  </si>
  <si>
    <t>J K PUR</t>
  </si>
  <si>
    <t>PL/JA/28456</t>
  </si>
  <si>
    <t>866</t>
  </si>
  <si>
    <t>PL/JA/28518</t>
  </si>
  <si>
    <t>875</t>
  </si>
  <si>
    <t>25/3/2025</t>
  </si>
  <si>
    <t>PL/JA/28508</t>
  </si>
  <si>
    <t>871</t>
  </si>
  <si>
    <t>PL/JA/28528</t>
  </si>
  <si>
    <t>868</t>
  </si>
  <si>
    <t>PL/JA/28544</t>
  </si>
  <si>
    <t>873</t>
  </si>
  <si>
    <t>PL/JA/28545</t>
  </si>
  <si>
    <t>859</t>
  </si>
  <si>
    <t>26/3/2025</t>
  </si>
  <si>
    <t>PL/JA/28554</t>
  </si>
  <si>
    <t>0886</t>
  </si>
  <si>
    <t>PL/JA/28562</t>
  </si>
  <si>
    <t>100887</t>
  </si>
  <si>
    <t>27/3/2025</t>
  </si>
  <si>
    <t>PL/JA/29003</t>
  </si>
  <si>
    <t>100889</t>
  </si>
  <si>
    <t>RAYAGADA</t>
  </si>
  <si>
    <t>28/3/2025</t>
  </si>
  <si>
    <t>PL/JA/28765</t>
  </si>
  <si>
    <t>0890</t>
  </si>
  <si>
    <t>KALYANPUR BELDA</t>
  </si>
  <si>
    <t>PL/JA/28975</t>
  </si>
  <si>
    <t>927</t>
  </si>
  <si>
    <t>29/3/2025</t>
  </si>
  <si>
    <t>PL/JA/28905</t>
  </si>
  <si>
    <t>0479</t>
  </si>
  <si>
    <t>31/3/2025</t>
  </si>
  <si>
    <t>PL/JA/29205</t>
  </si>
  <si>
    <t>918</t>
  </si>
  <si>
    <t>30/3/2025</t>
  </si>
  <si>
    <t>PL/JA/29251</t>
  </si>
  <si>
    <t>100877</t>
  </si>
  <si>
    <t>Kindly, verify &amp; confirm within 7 days, else GST will be filed by 20th MARCH, 2025. 
GST to be paid by Consignor under Reverse Charge Mechanism(RCM) as per GST.</t>
  </si>
  <si>
    <t>(RUPEES NINETY EIGHT THOUSAND ONE HUNDRED FIFTY FOUR ONLY)</t>
  </si>
  <si>
    <t>Bill Date: 31/03/2025
Bill NO : 38956
Total Amount: 98154.00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</si>
</sst>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0" xfId="0" applyNumberFormat="1" applyFill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962025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143374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W5" sqref="W5"/>
    </sheetView>
  </sheetViews>
  <sheetFormatPr defaultRowHeight="15"/>
  <cols>
    <col min="1" max="1" width="4.5703125" style="1" customWidth="1"/>
    <col min="2" max="2" width="10.7109375" style="1" customWidth="1"/>
    <col min="3" max="3" width="13.28515625" style="1" customWidth="1"/>
    <col min="4" max="4" width="11.85546875" style="1" customWidth="1"/>
    <col min="5" max="5" width="7.28515625" style="1" customWidth="1"/>
    <col min="6" max="6" width="18" style="1" customWidth="1"/>
    <col min="7" max="7" width="7.85546875" style="1" customWidth="1"/>
    <col min="8" max="8" width="9.140625" style="1" customWidth="1"/>
    <col min="9" max="9" width="10.28515625" style="1" customWidth="1"/>
    <col min="10" max="16384" width="9.140625" style="1"/>
  </cols>
  <sheetData>
    <row r="1" spans="1:11" ht="90" customHeight="1">
      <c r="A1" s="22"/>
      <c r="B1" s="22"/>
      <c r="C1" s="22"/>
      <c r="D1" s="22"/>
      <c r="E1" s="22"/>
      <c r="F1" s="22"/>
      <c r="G1" s="21" t="s">
        <v>0</v>
      </c>
      <c r="H1" s="21"/>
      <c r="I1" s="21"/>
    </row>
    <row r="2" spans="1:11" ht="76.5" customHeight="1">
      <c r="A2" s="27" t="s">
        <v>18</v>
      </c>
      <c r="B2" s="28"/>
      <c r="C2" s="28"/>
      <c r="D2" s="28"/>
      <c r="E2" s="28"/>
      <c r="F2" s="29"/>
      <c r="G2" s="21" t="s">
        <v>103</v>
      </c>
      <c r="H2" s="21"/>
      <c r="I2" s="21"/>
      <c r="K2" s="37"/>
    </row>
    <row r="3" spans="1:11" ht="15.95" customHeight="1">
      <c r="A3" s="9" t="s">
        <v>1</v>
      </c>
      <c r="B3" s="9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10" t="s">
        <v>9</v>
      </c>
    </row>
    <row r="4" spans="1:11" s="20" customFormat="1" ht="15" customHeight="1">
      <c r="A4" s="11">
        <v>1</v>
      </c>
      <c r="B4" s="12" t="s">
        <v>20</v>
      </c>
      <c r="C4" s="12" t="s">
        <v>21</v>
      </c>
      <c r="D4" s="12" t="s">
        <v>22</v>
      </c>
      <c r="E4" s="15" t="s">
        <v>10</v>
      </c>
      <c r="F4" s="12" t="s">
        <v>23</v>
      </c>
      <c r="G4" s="12">
        <v>10</v>
      </c>
      <c r="H4" s="14">
        <v>82</v>
      </c>
      <c r="I4" s="14">
        <f>G4*H4</f>
        <v>820</v>
      </c>
    </row>
    <row r="5" spans="1:11" s="20" customFormat="1" ht="15" customHeight="1">
      <c r="A5" s="11">
        <f>A4+1</f>
        <v>2</v>
      </c>
      <c r="B5" s="12" t="s">
        <v>24</v>
      </c>
      <c r="C5" s="12" t="s">
        <v>25</v>
      </c>
      <c r="D5" s="12" t="s">
        <v>26</v>
      </c>
      <c r="E5" s="15" t="s">
        <v>10</v>
      </c>
      <c r="F5" s="33" t="s">
        <v>27</v>
      </c>
      <c r="G5" s="33">
        <v>110</v>
      </c>
      <c r="H5" s="34">
        <v>82</v>
      </c>
      <c r="I5" s="34">
        <f>G5*H5</f>
        <v>9020</v>
      </c>
      <c r="J5" s="35"/>
      <c r="K5" s="36"/>
    </row>
    <row r="6" spans="1:11" s="20" customFormat="1" ht="15" customHeight="1">
      <c r="A6" s="11">
        <f t="shared" ref="A6:A30" si="0">A5+1</f>
        <v>3</v>
      </c>
      <c r="B6" s="12" t="s">
        <v>28</v>
      </c>
      <c r="C6" s="12" t="s">
        <v>29</v>
      </c>
      <c r="D6" s="12" t="s">
        <v>30</v>
      </c>
      <c r="E6" s="15" t="s">
        <v>10</v>
      </c>
      <c r="F6" s="12" t="s">
        <v>31</v>
      </c>
      <c r="G6" s="12">
        <v>10</v>
      </c>
      <c r="H6" s="14">
        <v>82</v>
      </c>
      <c r="I6" s="14">
        <f>G6*H6</f>
        <v>820</v>
      </c>
    </row>
    <row r="7" spans="1:11" s="20" customFormat="1" ht="15" customHeight="1">
      <c r="A7" s="11">
        <f t="shared" si="0"/>
        <v>4</v>
      </c>
      <c r="B7" s="12" t="s">
        <v>32</v>
      </c>
      <c r="C7" s="12" t="s">
        <v>33</v>
      </c>
      <c r="D7" s="12" t="s">
        <v>34</v>
      </c>
      <c r="E7" s="15" t="s">
        <v>10</v>
      </c>
      <c r="F7" s="12" t="s">
        <v>35</v>
      </c>
      <c r="G7" s="12">
        <v>30</v>
      </c>
      <c r="H7" s="14">
        <v>82</v>
      </c>
      <c r="I7" s="14">
        <f>G7*H7</f>
        <v>2460</v>
      </c>
    </row>
    <row r="8" spans="1:11" s="20" customFormat="1" ht="15" customHeight="1">
      <c r="A8" s="11">
        <f t="shared" si="0"/>
        <v>5</v>
      </c>
      <c r="B8" s="12" t="s">
        <v>36</v>
      </c>
      <c r="C8" s="12" t="s">
        <v>37</v>
      </c>
      <c r="D8" s="12" t="s">
        <v>38</v>
      </c>
      <c r="E8" s="15" t="s">
        <v>10</v>
      </c>
      <c r="F8" s="12" t="s">
        <v>39</v>
      </c>
      <c r="G8" s="12">
        <v>6</v>
      </c>
      <c r="H8" s="14">
        <v>82</v>
      </c>
      <c r="I8" s="14">
        <f>G8*H8</f>
        <v>492</v>
      </c>
    </row>
    <row r="9" spans="1:11" s="20" customFormat="1" ht="15" customHeight="1">
      <c r="A9" s="11">
        <f t="shared" si="0"/>
        <v>6</v>
      </c>
      <c r="B9" s="12" t="s">
        <v>36</v>
      </c>
      <c r="C9" s="12" t="s">
        <v>40</v>
      </c>
      <c r="D9" s="12" t="s">
        <v>41</v>
      </c>
      <c r="E9" s="15" t="s">
        <v>10</v>
      </c>
      <c r="F9" s="12" t="s">
        <v>42</v>
      </c>
      <c r="G9" s="12">
        <v>60</v>
      </c>
      <c r="H9" s="14">
        <v>82</v>
      </c>
      <c r="I9" s="14">
        <f>G9*H9</f>
        <v>4920</v>
      </c>
    </row>
    <row r="10" spans="1:11" s="20" customFormat="1" ht="15" customHeight="1">
      <c r="A10" s="11">
        <f t="shared" si="0"/>
        <v>7</v>
      </c>
      <c r="B10" s="12" t="s">
        <v>43</v>
      </c>
      <c r="C10" s="12" t="s">
        <v>44</v>
      </c>
      <c r="D10" s="12" t="s">
        <v>45</v>
      </c>
      <c r="E10" s="15" t="s">
        <v>10</v>
      </c>
      <c r="F10" s="12" t="s">
        <v>46</v>
      </c>
      <c r="G10" s="12">
        <v>30</v>
      </c>
      <c r="H10" s="14">
        <v>82</v>
      </c>
      <c r="I10" s="14">
        <f>G10*H10</f>
        <v>2460</v>
      </c>
    </row>
    <row r="11" spans="1:11" s="20" customFormat="1" ht="15" customHeight="1">
      <c r="A11" s="11">
        <f t="shared" si="0"/>
        <v>8</v>
      </c>
      <c r="B11" s="12" t="s">
        <v>43</v>
      </c>
      <c r="C11" s="12" t="s">
        <v>47</v>
      </c>
      <c r="D11" s="12" t="s">
        <v>48</v>
      </c>
      <c r="E11" s="15" t="s">
        <v>10</v>
      </c>
      <c r="F11" s="12" t="s">
        <v>14</v>
      </c>
      <c r="G11" s="12">
        <v>6</v>
      </c>
      <c r="H11" s="14">
        <v>82</v>
      </c>
      <c r="I11" s="14">
        <f>G11*H11</f>
        <v>492</v>
      </c>
    </row>
    <row r="12" spans="1:11" s="20" customFormat="1" ht="15" customHeight="1">
      <c r="A12" s="11">
        <f t="shared" si="0"/>
        <v>9</v>
      </c>
      <c r="B12" s="12" t="s">
        <v>49</v>
      </c>
      <c r="C12" s="12" t="s">
        <v>50</v>
      </c>
      <c r="D12" s="12" t="s">
        <v>51</v>
      </c>
      <c r="E12" s="15" t="s">
        <v>10</v>
      </c>
      <c r="F12" s="12" t="s">
        <v>52</v>
      </c>
      <c r="G12" s="12">
        <v>60</v>
      </c>
      <c r="H12" s="14">
        <v>82</v>
      </c>
      <c r="I12" s="14">
        <f>G12*H12</f>
        <v>4920</v>
      </c>
    </row>
    <row r="13" spans="1:11" s="20" customFormat="1" ht="15" customHeight="1">
      <c r="A13" s="11">
        <f t="shared" si="0"/>
        <v>10</v>
      </c>
      <c r="B13" s="12" t="s">
        <v>49</v>
      </c>
      <c r="C13" s="12" t="s">
        <v>53</v>
      </c>
      <c r="D13" s="12" t="s">
        <v>54</v>
      </c>
      <c r="E13" s="15" t="s">
        <v>10</v>
      </c>
      <c r="F13" s="12" t="s">
        <v>27</v>
      </c>
      <c r="G13" s="12">
        <v>9</v>
      </c>
      <c r="H13" s="14">
        <v>82</v>
      </c>
      <c r="I13" s="14">
        <f>G13*H13</f>
        <v>738</v>
      </c>
    </row>
    <row r="14" spans="1:11" s="20" customFormat="1" ht="15" customHeight="1">
      <c r="A14" s="11">
        <f t="shared" si="0"/>
        <v>11</v>
      </c>
      <c r="B14" s="12" t="s">
        <v>55</v>
      </c>
      <c r="C14" s="12" t="s">
        <v>56</v>
      </c>
      <c r="D14" s="12" t="s">
        <v>57</v>
      </c>
      <c r="E14" s="15" t="s">
        <v>10</v>
      </c>
      <c r="F14" s="12" t="s">
        <v>58</v>
      </c>
      <c r="G14" s="12">
        <v>54</v>
      </c>
      <c r="H14" s="14">
        <v>82</v>
      </c>
      <c r="I14" s="14">
        <f>G14*H14</f>
        <v>4428</v>
      </c>
    </row>
    <row r="15" spans="1:11" s="20" customFormat="1" ht="15" customHeight="1">
      <c r="A15" s="11">
        <f t="shared" si="0"/>
        <v>12</v>
      </c>
      <c r="B15" s="12" t="s">
        <v>55</v>
      </c>
      <c r="C15" s="12" t="s">
        <v>59</v>
      </c>
      <c r="D15" s="12" t="s">
        <v>60</v>
      </c>
      <c r="E15" s="15" t="s">
        <v>10</v>
      </c>
      <c r="F15" s="12" t="s">
        <v>52</v>
      </c>
      <c r="G15" s="12">
        <v>3</v>
      </c>
      <c r="H15" s="14">
        <v>82</v>
      </c>
      <c r="I15" s="14">
        <f>G15*H15</f>
        <v>246</v>
      </c>
    </row>
    <row r="16" spans="1:11" s="20" customFormat="1" ht="15" customHeight="1">
      <c r="A16" s="11">
        <f t="shared" si="0"/>
        <v>13</v>
      </c>
      <c r="B16" s="12" t="s">
        <v>55</v>
      </c>
      <c r="C16" s="12" t="s">
        <v>61</v>
      </c>
      <c r="D16" s="12" t="s">
        <v>62</v>
      </c>
      <c r="E16" s="15" t="s">
        <v>10</v>
      </c>
      <c r="F16" s="12" t="s">
        <v>63</v>
      </c>
      <c r="G16" s="12">
        <v>75</v>
      </c>
      <c r="H16" s="14">
        <v>82</v>
      </c>
      <c r="I16" s="14">
        <f>G16*H16</f>
        <v>6150</v>
      </c>
    </row>
    <row r="17" spans="1:9" s="20" customFormat="1" ht="15" customHeight="1">
      <c r="A17" s="11">
        <f t="shared" si="0"/>
        <v>14</v>
      </c>
      <c r="B17" s="12" t="s">
        <v>55</v>
      </c>
      <c r="C17" s="12" t="s">
        <v>64</v>
      </c>
      <c r="D17" s="12" t="s">
        <v>65</v>
      </c>
      <c r="E17" s="15" t="s">
        <v>10</v>
      </c>
      <c r="F17" s="12" t="s">
        <v>17</v>
      </c>
      <c r="G17" s="12">
        <v>39</v>
      </c>
      <c r="H17" s="14">
        <v>82</v>
      </c>
      <c r="I17" s="14">
        <f>G17*H17</f>
        <v>3198</v>
      </c>
    </row>
    <row r="18" spans="1:9" s="20" customFormat="1" ht="30">
      <c r="A18" s="11">
        <f t="shared" si="0"/>
        <v>15</v>
      </c>
      <c r="B18" s="12" t="s">
        <v>55</v>
      </c>
      <c r="C18" s="12" t="s">
        <v>66</v>
      </c>
      <c r="D18" s="12" t="s">
        <v>67</v>
      </c>
      <c r="E18" s="15" t="s">
        <v>10</v>
      </c>
      <c r="F18" s="13" t="s">
        <v>13</v>
      </c>
      <c r="G18" s="12">
        <v>7</v>
      </c>
      <c r="H18" s="14">
        <v>82</v>
      </c>
      <c r="I18" s="14">
        <f>G18*H18</f>
        <v>574</v>
      </c>
    </row>
    <row r="19" spans="1:9" s="20" customFormat="1" ht="15" customHeight="1">
      <c r="A19" s="11">
        <f t="shared" si="0"/>
        <v>16</v>
      </c>
      <c r="B19" s="12" t="s">
        <v>68</v>
      </c>
      <c r="C19" s="12" t="s">
        <v>69</v>
      </c>
      <c r="D19" s="12" t="s">
        <v>70</v>
      </c>
      <c r="E19" s="15" t="s">
        <v>10</v>
      </c>
      <c r="F19" s="12" t="s">
        <v>16</v>
      </c>
      <c r="G19" s="12">
        <v>9</v>
      </c>
      <c r="H19" s="14">
        <v>82</v>
      </c>
      <c r="I19" s="14">
        <f>G19*H19</f>
        <v>738</v>
      </c>
    </row>
    <row r="20" spans="1:9" s="20" customFormat="1" ht="15" customHeight="1">
      <c r="A20" s="11">
        <f t="shared" si="0"/>
        <v>17</v>
      </c>
      <c r="B20" s="12" t="s">
        <v>68</v>
      </c>
      <c r="C20" s="12" t="s">
        <v>71</v>
      </c>
      <c r="D20" s="12" t="s">
        <v>72</v>
      </c>
      <c r="E20" s="15" t="s">
        <v>10</v>
      </c>
      <c r="F20" s="12" t="s">
        <v>17</v>
      </c>
      <c r="G20" s="12">
        <v>4</v>
      </c>
      <c r="H20" s="14">
        <v>82</v>
      </c>
      <c r="I20" s="14">
        <f>G20*H20</f>
        <v>328</v>
      </c>
    </row>
    <row r="21" spans="1:9" s="20" customFormat="1" ht="15" customHeight="1">
      <c r="A21" s="11">
        <f t="shared" si="0"/>
        <v>18</v>
      </c>
      <c r="B21" s="12" t="s">
        <v>68</v>
      </c>
      <c r="C21" s="12" t="s">
        <v>73</v>
      </c>
      <c r="D21" s="12" t="s">
        <v>74</v>
      </c>
      <c r="E21" s="15" t="s">
        <v>10</v>
      </c>
      <c r="F21" s="12" t="s">
        <v>35</v>
      </c>
      <c r="G21" s="12">
        <v>3</v>
      </c>
      <c r="H21" s="14">
        <v>82</v>
      </c>
      <c r="I21" s="14">
        <f>G21*H21</f>
        <v>246</v>
      </c>
    </row>
    <row r="22" spans="1:9" s="20" customFormat="1" ht="15" customHeight="1">
      <c r="A22" s="11">
        <f t="shared" si="0"/>
        <v>19</v>
      </c>
      <c r="B22" s="12" t="s">
        <v>68</v>
      </c>
      <c r="C22" s="12" t="s">
        <v>75</v>
      </c>
      <c r="D22" s="12" t="s">
        <v>76</v>
      </c>
      <c r="E22" s="15" t="s">
        <v>10</v>
      </c>
      <c r="F22" s="12" t="s">
        <v>63</v>
      </c>
      <c r="G22" s="12">
        <v>300</v>
      </c>
      <c r="H22" s="14">
        <v>82</v>
      </c>
      <c r="I22" s="14">
        <f>G22*H22</f>
        <v>24600</v>
      </c>
    </row>
    <row r="23" spans="1:9" s="20" customFormat="1" ht="15" customHeight="1">
      <c r="A23" s="11">
        <f t="shared" si="0"/>
        <v>20</v>
      </c>
      <c r="B23" s="12" t="s">
        <v>77</v>
      </c>
      <c r="C23" s="12" t="s">
        <v>78</v>
      </c>
      <c r="D23" s="12" t="s">
        <v>79</v>
      </c>
      <c r="E23" s="15" t="s">
        <v>10</v>
      </c>
      <c r="F23" s="12" t="s">
        <v>11</v>
      </c>
      <c r="G23" s="12">
        <v>13</v>
      </c>
      <c r="H23" s="14">
        <v>82</v>
      </c>
      <c r="I23" s="14">
        <f>G23*H23</f>
        <v>1066</v>
      </c>
    </row>
    <row r="24" spans="1:9" s="20" customFormat="1" ht="15" customHeight="1">
      <c r="A24" s="11">
        <f t="shared" si="0"/>
        <v>21</v>
      </c>
      <c r="B24" s="12" t="s">
        <v>77</v>
      </c>
      <c r="C24" s="12" t="s">
        <v>80</v>
      </c>
      <c r="D24" s="12" t="s">
        <v>81</v>
      </c>
      <c r="E24" s="15" t="s">
        <v>10</v>
      </c>
      <c r="F24" s="12" t="s">
        <v>15</v>
      </c>
      <c r="G24" s="12">
        <v>17</v>
      </c>
      <c r="H24" s="14">
        <v>82</v>
      </c>
      <c r="I24" s="14">
        <f>G24*H24</f>
        <v>1394</v>
      </c>
    </row>
    <row r="25" spans="1:9" s="20" customFormat="1" ht="15" customHeight="1">
      <c r="A25" s="11">
        <f t="shared" si="0"/>
        <v>22</v>
      </c>
      <c r="B25" s="12" t="s">
        <v>82</v>
      </c>
      <c r="C25" s="12" t="s">
        <v>83</v>
      </c>
      <c r="D25" s="12" t="s">
        <v>84</v>
      </c>
      <c r="E25" s="15" t="s">
        <v>10</v>
      </c>
      <c r="F25" s="12" t="s">
        <v>85</v>
      </c>
      <c r="G25" s="12">
        <v>44</v>
      </c>
      <c r="H25" s="14">
        <v>82</v>
      </c>
      <c r="I25" s="14">
        <f>G25*H25</f>
        <v>3608</v>
      </c>
    </row>
    <row r="26" spans="1:9" s="20" customFormat="1">
      <c r="A26" s="11">
        <f t="shared" si="0"/>
        <v>23</v>
      </c>
      <c r="B26" s="12" t="s">
        <v>86</v>
      </c>
      <c r="C26" s="12" t="s">
        <v>87</v>
      </c>
      <c r="D26" s="12" t="s">
        <v>88</v>
      </c>
      <c r="E26" s="15" t="s">
        <v>10</v>
      </c>
      <c r="F26" s="12" t="s">
        <v>89</v>
      </c>
      <c r="G26" s="12">
        <v>230</v>
      </c>
      <c r="H26" s="14">
        <v>82</v>
      </c>
      <c r="I26" s="14">
        <f>G26*H26</f>
        <v>18860</v>
      </c>
    </row>
    <row r="27" spans="1:9" s="20" customFormat="1" ht="15" customHeight="1">
      <c r="A27" s="11">
        <f t="shared" si="0"/>
        <v>24</v>
      </c>
      <c r="B27" s="12" t="s">
        <v>86</v>
      </c>
      <c r="C27" s="12" t="s">
        <v>90</v>
      </c>
      <c r="D27" s="12" t="s">
        <v>91</v>
      </c>
      <c r="E27" s="15" t="s">
        <v>10</v>
      </c>
      <c r="F27" s="12" t="s">
        <v>19</v>
      </c>
      <c r="G27" s="12">
        <v>14</v>
      </c>
      <c r="H27" s="14">
        <v>82</v>
      </c>
      <c r="I27" s="14">
        <f>G27*H27</f>
        <v>1148</v>
      </c>
    </row>
    <row r="28" spans="1:9" s="20" customFormat="1" ht="15" customHeight="1">
      <c r="A28" s="11">
        <f t="shared" si="0"/>
        <v>25</v>
      </c>
      <c r="B28" s="12" t="s">
        <v>92</v>
      </c>
      <c r="C28" s="12" t="s">
        <v>93</v>
      </c>
      <c r="D28" s="12" t="s">
        <v>94</v>
      </c>
      <c r="E28" s="15" t="s">
        <v>10</v>
      </c>
      <c r="F28" s="12" t="s">
        <v>14</v>
      </c>
      <c r="G28" s="12">
        <v>9</v>
      </c>
      <c r="H28" s="14">
        <v>82</v>
      </c>
      <c r="I28" s="14">
        <f>G28*H28</f>
        <v>738</v>
      </c>
    </row>
    <row r="29" spans="1:9" s="20" customFormat="1" ht="15" customHeight="1">
      <c r="A29" s="11">
        <f t="shared" si="0"/>
        <v>26</v>
      </c>
      <c r="B29" s="12" t="s">
        <v>98</v>
      </c>
      <c r="C29" s="12" t="s">
        <v>99</v>
      </c>
      <c r="D29" s="12" t="s">
        <v>100</v>
      </c>
      <c r="E29" s="15" t="s">
        <v>10</v>
      </c>
      <c r="F29" s="12" t="s">
        <v>16</v>
      </c>
      <c r="G29" s="12">
        <v>10</v>
      </c>
      <c r="H29" s="14">
        <v>82</v>
      </c>
      <c r="I29" s="14">
        <f>G29*H29</f>
        <v>820</v>
      </c>
    </row>
    <row r="30" spans="1:9" s="20" customFormat="1" ht="15" customHeight="1">
      <c r="A30" s="11">
        <f t="shared" si="0"/>
        <v>27</v>
      </c>
      <c r="B30" s="12" t="s">
        <v>95</v>
      </c>
      <c r="C30" s="12" t="s">
        <v>96</v>
      </c>
      <c r="D30" s="12" t="s">
        <v>97</v>
      </c>
      <c r="E30" s="15" t="s">
        <v>10</v>
      </c>
      <c r="F30" s="12" t="s">
        <v>85</v>
      </c>
      <c r="G30" s="12">
        <v>35</v>
      </c>
      <c r="H30" s="14">
        <v>82</v>
      </c>
      <c r="I30" s="14">
        <f>G30*H30</f>
        <v>2870</v>
      </c>
    </row>
    <row r="31" spans="1:9" ht="15" customHeight="1">
      <c r="A31" s="30" t="s">
        <v>102</v>
      </c>
      <c r="B31" s="31"/>
      <c r="C31" s="31"/>
      <c r="D31" s="31"/>
      <c r="E31" s="31"/>
      <c r="F31" s="31"/>
      <c r="G31" s="31"/>
      <c r="H31" s="32"/>
      <c r="I31" s="19">
        <f>SUM(I4:I30)</f>
        <v>98154</v>
      </c>
    </row>
    <row r="32" spans="1:9" ht="15" customHeight="1">
      <c r="A32" s="16"/>
      <c r="B32"/>
      <c r="C32"/>
      <c r="D32"/>
      <c r="E32"/>
      <c r="F32"/>
      <c r="G32" s="18">
        <f>SUM(G4:G30)</f>
        <v>1197</v>
      </c>
      <c r="H32" s="17"/>
      <c r="I32" s="17"/>
    </row>
    <row r="33" spans="1:9" s="2" customFormat="1" ht="32.25" customHeight="1">
      <c r="A33" s="23" t="s">
        <v>101</v>
      </c>
      <c r="B33" s="24"/>
      <c r="C33" s="24"/>
      <c r="D33" s="24"/>
      <c r="E33" s="24"/>
      <c r="F33" s="24"/>
      <c r="G33" s="24"/>
      <c r="H33" s="24"/>
      <c r="I33" s="25"/>
    </row>
    <row r="34" spans="1:9" s="2" customFormat="1" ht="65.25" customHeight="1">
      <c r="A34" s="26" t="s">
        <v>12</v>
      </c>
      <c r="B34" s="26"/>
      <c r="C34" s="26"/>
      <c r="D34" s="26"/>
      <c r="E34" s="26"/>
      <c r="F34" s="26"/>
      <c r="G34" s="26"/>
      <c r="H34" s="26"/>
      <c r="I34" s="26"/>
    </row>
    <row r="35" spans="1:9">
      <c r="G35" s="7"/>
    </row>
    <row r="37" spans="1:9">
      <c r="A37" s="3"/>
      <c r="B37"/>
    </row>
    <row r="38" spans="1:9" ht="15.75">
      <c r="A38" s="4"/>
      <c r="B38"/>
    </row>
    <row r="39" spans="1:9" ht="15.75">
      <c r="B39" s="5"/>
      <c r="C39" s="5"/>
    </row>
    <row r="40" spans="1:9" ht="15.75">
      <c r="B40" s="5"/>
      <c r="C40" s="5"/>
    </row>
    <row r="41" spans="1:9" ht="15.75">
      <c r="B41" s="5"/>
      <c r="C41" s="5"/>
    </row>
    <row r="42" spans="1:9" ht="15.75">
      <c r="B42" s="5"/>
      <c r="C42" s="5"/>
    </row>
    <row r="43" spans="1:9" ht="15.75">
      <c r="A43" s="5"/>
      <c r="B43"/>
    </row>
    <row r="44" spans="1:9" ht="15.75">
      <c r="A44" s="6"/>
      <c r="B44"/>
    </row>
    <row r="45" spans="1:9" ht="15.75">
      <c r="B45" s="5"/>
    </row>
    <row r="46" spans="1:9" ht="15.75">
      <c r="A46" s="4"/>
      <c r="B46"/>
    </row>
    <row r="47" spans="1:9" ht="15.75">
      <c r="B47" s="5"/>
    </row>
    <row r="48" spans="1:9" ht="15.75">
      <c r="A48" s="5"/>
      <c r="B48"/>
    </row>
  </sheetData>
  <sortState ref="B4:I30">
    <sortCondition ref="B4:B30"/>
    <sortCondition ref="C4:C30"/>
  </sortState>
  <mergeCells count="7">
    <mergeCell ref="G1:I1"/>
    <mergeCell ref="A1:F1"/>
    <mergeCell ref="A33:I33"/>
    <mergeCell ref="A34:I34"/>
    <mergeCell ref="G2:I2"/>
    <mergeCell ref="A2:F2"/>
    <mergeCell ref="A31:H31"/>
  </mergeCells>
  <conditionalFormatting sqref="C30">
    <cfRule type="duplicateValues" dxfId="0" priority="2"/>
  </conditionalFormatting>
  <pageMargins left="0.41" right="0.16" top="0.49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2025-04-03T08:27:26Z</cp:lastPrinted>
  <dcterms:created xsi:type="dcterms:W3CDTF">2024-10-03T13:22:27Z</dcterms:created>
  <dcterms:modified xsi:type="dcterms:W3CDTF">2025-04-03T08:27:27Z</dcterms:modified>
</cp:coreProperties>
</file>