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L9" i="1" l="1"/>
  <c r="L8" i="1"/>
  <c r="L7" i="1"/>
  <c r="L6" i="1"/>
  <c r="L5" i="1"/>
  <c r="L4" i="1"/>
  <c r="G12" i="1" l="1"/>
  <c r="J5" i="1"/>
  <c r="J6" i="1"/>
  <c r="J7" i="1"/>
  <c r="J8" i="1"/>
  <c r="J4" i="1"/>
  <c r="I5" i="1"/>
  <c r="I6" i="1"/>
  <c r="I7" i="1"/>
  <c r="I8" i="1"/>
  <c r="I4" i="1"/>
</calcChain>
</file>

<file path=xl/sharedStrings.xml><?xml version="1.0" encoding="utf-8"?>
<sst xmlns="http://schemas.openxmlformats.org/spreadsheetml/2006/main" count="49" uniqueCount="42">
  <si>
    <t>13/2/2026</t>
  </si>
  <si>
    <t>198</t>
  </si>
  <si>
    <t>196</t>
  </si>
  <si>
    <t>206</t>
  </si>
  <si>
    <t>19/2/2026</t>
  </si>
  <si>
    <t>216</t>
  </si>
  <si>
    <t>26/2/2026</t>
  </si>
  <si>
    <t>217</t>
  </si>
  <si>
    <t>SL</t>
  </si>
  <si>
    <t>DATE</t>
  </si>
  <si>
    <t>LR NO</t>
  </si>
  <si>
    <t>INV NO</t>
  </si>
  <si>
    <t>FROM</t>
  </si>
  <si>
    <t>CASE</t>
  </si>
  <si>
    <t>DO/16285</t>
  </si>
  <si>
    <t>DO/16301</t>
  </si>
  <si>
    <t>JA/19243</t>
  </si>
  <si>
    <t>MA/11821</t>
  </si>
  <si>
    <t>MA/12092</t>
  </si>
  <si>
    <t>KONARK</t>
  </si>
  <si>
    <t>BALAKATI</t>
  </si>
  <si>
    <t>BORIKINA</t>
  </si>
  <si>
    <t>KARANJIA</t>
  </si>
  <si>
    <t>JALESWAR</t>
  </si>
  <si>
    <t>CTC</t>
  </si>
  <si>
    <t>POP</t>
  </si>
  <si>
    <t>COSMETICS</t>
  </si>
  <si>
    <t>PRODUCT</t>
  </si>
  <si>
    <t>RATE</t>
  </si>
  <si>
    <t>DD.CH.</t>
  </si>
  <si>
    <t>LR.CH.</t>
  </si>
  <si>
    <t>AMT.</t>
  </si>
  <si>
    <t>INVOICE
PRAGATI LOGISTICS,SAMANTA SAHI KHUNTIA LANE,8984191006
GST No:21AGHPB9356M1Z9</t>
  </si>
  <si>
    <t xml:space="preserve">SHREE MAA AGENCY
Address: BANIASAHI BUXIBAZAR 753001,7978969523
GST No:21AIJPR9697K1ZE
</t>
  </si>
  <si>
    <t>Kindly, verify &amp; confirm within 7 days, else GST will be filed by 20th JAN, 2026
GST to be paid by Consignor under Reverse Charge Mechanism(RCM) as per GST.</t>
  </si>
  <si>
    <t>Thanking you for your business.
PRAGATI LOGISTICS</t>
  </si>
  <si>
    <t>DESTINATION</t>
  </si>
  <si>
    <t>CHOCO</t>
  </si>
  <si>
    <t>WATER BOTTLE</t>
  </si>
  <si>
    <t>HML</t>
  </si>
  <si>
    <t xml:space="preserve">Bill Date: 28/02/2026
Bill NO : 28281
Total Amount : 3370.00
</t>
  </si>
  <si>
    <t>(RUPEES THREE THOUSAND THREE HUNDRED SEVENTY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</si>
</sst>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3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/>
    <xf numFmtId="0" fontId="1" fillId="2" borderId="0" xfId="0" applyNumberFormat="1" applyFont="1" applyFill="1"/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2" fontId="5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/>
    <xf numFmtId="0" fontId="0" fillId="2" borderId="0" xfId="0" applyNumberFormat="1" applyFont="1" applyFill="1"/>
    <xf numFmtId="0" fontId="1" fillId="2" borderId="2" xfId="0" applyNumberFormat="1" applyFont="1" applyFill="1" applyBorder="1" applyAlignment="1">
      <alignment horizontal="right" wrapText="1"/>
    </xf>
    <xf numFmtId="0" fontId="2" fillId="2" borderId="3" xfId="0" applyNumberFormat="1" applyFont="1" applyFill="1" applyBorder="1" applyAlignment="1">
      <alignment horizontal="right" wrapText="1"/>
    </xf>
    <xf numFmtId="2" fontId="2" fillId="2" borderId="3" xfId="0" applyNumberFormat="1" applyFont="1" applyFill="1" applyBorder="1" applyAlignment="1">
      <alignment horizontal="right" wrapText="1"/>
    </xf>
    <xf numFmtId="2" fontId="2" fillId="2" borderId="4" xfId="0" applyNumberFormat="1" applyFont="1" applyFill="1" applyBorder="1" applyAlignment="1">
      <alignment horizontal="right" wrapText="1"/>
    </xf>
    <xf numFmtId="2" fontId="2" fillId="2" borderId="1" xfId="0" applyNumberFormat="1" applyFont="1" applyFill="1" applyBorder="1" applyAlignment="1">
      <alignment wrapText="1"/>
    </xf>
    <xf numFmtId="0" fontId="4" fillId="2" borderId="0" xfId="0" applyNumberFormat="1" applyFont="1" applyFill="1" applyAlignment="1">
      <alignment wrapText="1"/>
    </xf>
    <xf numFmtId="0" fontId="2" fillId="2" borderId="0" xfId="0" applyNumberFormat="1" applyFont="1" applyFill="1" applyAlignment="1">
      <alignment wrapText="1"/>
    </xf>
    <xf numFmtId="0" fontId="2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/>
    <xf numFmtId="0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6</xdr:col>
      <xdr:colOff>28575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76200"/>
          <a:ext cx="328612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R2" sqref="R2"/>
    </sheetView>
  </sheetViews>
  <sheetFormatPr defaultRowHeight="15"/>
  <cols>
    <col min="1" max="1" width="2.85546875" style="16" bestFit="1" customWidth="1"/>
    <col min="2" max="2" width="9.7109375" style="16" bestFit="1" customWidth="1"/>
    <col min="3" max="3" width="9.85546875" style="16" bestFit="1" customWidth="1"/>
    <col min="4" max="4" width="7.5703125" style="16" bestFit="1" customWidth="1"/>
    <col min="5" max="5" width="6.42578125" style="16" bestFit="1" customWidth="1"/>
    <col min="6" max="6" width="13.140625" style="16" bestFit="1" customWidth="1"/>
    <col min="7" max="7" width="5.42578125" style="16" bestFit="1" customWidth="1"/>
    <col min="8" max="8" width="6.7109375" style="16" customWidth="1"/>
    <col min="9" max="9" width="7.42578125" style="16" customWidth="1"/>
    <col min="10" max="10" width="7.7109375" style="16" customWidth="1"/>
    <col min="11" max="11" width="8" style="16" customWidth="1"/>
    <col min="12" max="12" width="9.140625" style="16"/>
    <col min="13" max="13" width="12.140625" style="27" bestFit="1" customWidth="1"/>
    <col min="14" max="16384" width="9.140625" style="16"/>
  </cols>
  <sheetData>
    <row r="1" spans="1:13" s="6" customFormat="1" ht="90" customHeight="1">
      <c r="A1" s="1"/>
      <c r="B1" s="2"/>
      <c r="C1" s="2"/>
      <c r="D1" s="2"/>
      <c r="E1" s="2"/>
      <c r="F1" s="2"/>
      <c r="G1" s="3"/>
      <c r="H1" s="4" t="s">
        <v>32</v>
      </c>
      <c r="I1" s="4"/>
      <c r="J1" s="4"/>
      <c r="K1" s="4"/>
      <c r="L1" s="4"/>
      <c r="M1" s="5"/>
    </row>
    <row r="2" spans="1:13" s="6" customFormat="1" ht="68.25" customHeight="1">
      <c r="A2" s="1" t="s">
        <v>33</v>
      </c>
      <c r="B2" s="2"/>
      <c r="C2" s="2"/>
      <c r="D2" s="2"/>
      <c r="E2" s="2"/>
      <c r="F2" s="2"/>
      <c r="G2" s="3"/>
      <c r="H2" s="7" t="s">
        <v>40</v>
      </c>
      <c r="I2" s="4"/>
      <c r="J2" s="4"/>
      <c r="K2" s="4"/>
      <c r="L2" s="4"/>
      <c r="M2" s="5"/>
    </row>
    <row r="3" spans="1:13" s="11" customFormat="1">
      <c r="A3" s="8" t="s">
        <v>8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36</v>
      </c>
      <c r="G3" s="8" t="s">
        <v>13</v>
      </c>
      <c r="H3" s="9" t="s">
        <v>28</v>
      </c>
      <c r="I3" s="9" t="s">
        <v>39</v>
      </c>
      <c r="J3" s="9" t="s">
        <v>29</v>
      </c>
      <c r="K3" s="9" t="s">
        <v>30</v>
      </c>
      <c r="L3" s="9" t="s">
        <v>31</v>
      </c>
      <c r="M3" s="10" t="s">
        <v>27</v>
      </c>
    </row>
    <row r="4" spans="1:13">
      <c r="A4" s="12">
        <v>1</v>
      </c>
      <c r="B4" s="12" t="s">
        <v>0</v>
      </c>
      <c r="C4" s="12" t="s">
        <v>14</v>
      </c>
      <c r="D4" s="12" t="s">
        <v>1</v>
      </c>
      <c r="E4" s="12" t="s">
        <v>24</v>
      </c>
      <c r="F4" s="12" t="s">
        <v>19</v>
      </c>
      <c r="G4" s="12">
        <v>8</v>
      </c>
      <c r="H4" s="13">
        <v>50</v>
      </c>
      <c r="I4" s="13">
        <f>G4*2</f>
        <v>16</v>
      </c>
      <c r="J4" s="13">
        <f>G4*8</f>
        <v>64</v>
      </c>
      <c r="K4" s="13">
        <v>30</v>
      </c>
      <c r="L4" s="14">
        <f>G4*H4+I4+J4+K4</f>
        <v>510</v>
      </c>
      <c r="M4" s="15" t="s">
        <v>37</v>
      </c>
    </row>
    <row r="5" spans="1:13">
      <c r="A5" s="12">
        <v>2</v>
      </c>
      <c r="B5" s="12" t="s">
        <v>0</v>
      </c>
      <c r="C5" s="12" t="s">
        <v>15</v>
      </c>
      <c r="D5" s="12" t="s">
        <v>2</v>
      </c>
      <c r="E5" s="12" t="s">
        <v>24</v>
      </c>
      <c r="F5" s="12" t="s">
        <v>20</v>
      </c>
      <c r="G5" s="12">
        <v>12</v>
      </c>
      <c r="H5" s="13">
        <v>40</v>
      </c>
      <c r="I5" s="13">
        <f t="shared" ref="I5:I8" si="0">G5*2</f>
        <v>24</v>
      </c>
      <c r="J5" s="13">
        <f t="shared" ref="J5:J8" si="1">G5*8</f>
        <v>96</v>
      </c>
      <c r="K5" s="13">
        <v>30</v>
      </c>
      <c r="L5" s="14">
        <f t="shared" ref="L5:L8" si="2">G5*H5+I5+J5+K5</f>
        <v>630</v>
      </c>
      <c r="M5" s="15" t="s">
        <v>25</v>
      </c>
    </row>
    <row r="6" spans="1:13">
      <c r="A6" s="12">
        <v>3</v>
      </c>
      <c r="B6" s="12" t="s">
        <v>0</v>
      </c>
      <c r="C6" s="12" t="s">
        <v>16</v>
      </c>
      <c r="D6" s="12" t="s">
        <v>3</v>
      </c>
      <c r="E6" s="12" t="s">
        <v>24</v>
      </c>
      <c r="F6" s="12" t="s">
        <v>21</v>
      </c>
      <c r="G6" s="12">
        <v>14</v>
      </c>
      <c r="H6" s="13">
        <v>60</v>
      </c>
      <c r="I6" s="13">
        <f t="shared" si="0"/>
        <v>28</v>
      </c>
      <c r="J6" s="13">
        <f t="shared" si="1"/>
        <v>112</v>
      </c>
      <c r="K6" s="13">
        <v>30</v>
      </c>
      <c r="L6" s="14">
        <f t="shared" si="2"/>
        <v>1010</v>
      </c>
      <c r="M6" s="15" t="s">
        <v>26</v>
      </c>
    </row>
    <row r="7" spans="1:13">
      <c r="A7" s="12">
        <v>4</v>
      </c>
      <c r="B7" s="12" t="s">
        <v>4</v>
      </c>
      <c r="C7" s="12" t="s">
        <v>17</v>
      </c>
      <c r="D7" s="12" t="s">
        <v>5</v>
      </c>
      <c r="E7" s="12" t="s">
        <v>24</v>
      </c>
      <c r="F7" s="12" t="s">
        <v>22</v>
      </c>
      <c r="G7" s="12">
        <v>5</v>
      </c>
      <c r="H7" s="13">
        <v>150</v>
      </c>
      <c r="I7" s="13">
        <f t="shared" si="0"/>
        <v>10</v>
      </c>
      <c r="J7" s="13">
        <f t="shared" si="1"/>
        <v>40</v>
      </c>
      <c r="K7" s="13">
        <v>30</v>
      </c>
      <c r="L7" s="14">
        <f t="shared" si="2"/>
        <v>830</v>
      </c>
      <c r="M7" s="15" t="s">
        <v>38</v>
      </c>
    </row>
    <row r="8" spans="1:13">
      <c r="A8" s="12">
        <v>5</v>
      </c>
      <c r="B8" s="12" t="s">
        <v>6</v>
      </c>
      <c r="C8" s="12" t="s">
        <v>18</v>
      </c>
      <c r="D8" s="12" t="s">
        <v>7</v>
      </c>
      <c r="E8" s="12" t="s">
        <v>24</v>
      </c>
      <c r="F8" s="12" t="s">
        <v>23</v>
      </c>
      <c r="G8" s="12">
        <v>6</v>
      </c>
      <c r="H8" s="13">
        <v>50</v>
      </c>
      <c r="I8" s="13">
        <f t="shared" si="0"/>
        <v>12</v>
      </c>
      <c r="J8" s="13">
        <f t="shared" si="1"/>
        <v>48</v>
      </c>
      <c r="K8" s="13">
        <v>30</v>
      </c>
      <c r="L8" s="14">
        <f t="shared" si="2"/>
        <v>390</v>
      </c>
      <c r="M8" s="15" t="s">
        <v>26</v>
      </c>
    </row>
    <row r="9" spans="1:13" s="23" customFormat="1">
      <c r="A9" s="17" t="s">
        <v>41</v>
      </c>
      <c r="B9" s="18"/>
      <c r="C9" s="18"/>
      <c r="D9" s="18"/>
      <c r="E9" s="18"/>
      <c r="F9" s="18"/>
      <c r="G9" s="19"/>
      <c r="H9" s="19"/>
      <c r="I9" s="19"/>
      <c r="J9" s="19"/>
      <c r="K9" s="20"/>
      <c r="L9" s="21">
        <f>SUM(L4:L8)</f>
        <v>3370</v>
      </c>
      <c r="M9" s="22"/>
    </row>
    <row r="10" spans="1:13" s="23" customFormat="1" ht="30" customHeight="1">
      <c r="A10" s="24" t="s">
        <v>34</v>
      </c>
      <c r="B10" s="24"/>
      <c r="C10" s="24"/>
      <c r="D10" s="24"/>
      <c r="E10" s="24"/>
      <c r="F10" s="24"/>
      <c r="G10" s="25"/>
      <c r="H10" s="25"/>
      <c r="I10" s="25"/>
      <c r="J10" s="25"/>
      <c r="K10" s="25"/>
      <c r="L10" s="25"/>
      <c r="M10" s="22"/>
    </row>
    <row r="11" spans="1:13" s="23" customFormat="1" ht="30" customHeight="1">
      <c r="A11" s="24" t="s">
        <v>35</v>
      </c>
      <c r="B11" s="24"/>
      <c r="C11" s="24"/>
      <c r="D11" s="24"/>
      <c r="E11" s="24"/>
      <c r="F11" s="24"/>
      <c r="G11" s="25"/>
      <c r="H11" s="25"/>
      <c r="I11" s="25"/>
      <c r="J11" s="25"/>
      <c r="K11" s="25"/>
      <c r="L11" s="25"/>
      <c r="M11" s="22"/>
    </row>
    <row r="12" spans="1:13">
      <c r="G12" s="26">
        <f>SUM(G4:G8)</f>
        <v>45</v>
      </c>
    </row>
  </sheetData>
  <mergeCells count="7">
    <mergeCell ref="A11:L11"/>
    <mergeCell ref="A1:G1"/>
    <mergeCell ref="H1:L1"/>
    <mergeCell ref="A2:G2"/>
    <mergeCell ref="H2:L2"/>
    <mergeCell ref="A9:K9"/>
    <mergeCell ref="A10:L10"/>
  </mergeCells>
  <pageMargins left="0.31496062992125984" right="0.39370078740157483" top="0.74803149606299213" bottom="0.74803149606299213" header="0.31496062992125984" footer="0.31496062992125984"/>
  <pageSetup scale="8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ARATA</cp:lastModifiedBy>
  <cp:lastPrinted>2026-03-19T09:02:30Z</cp:lastPrinted>
  <dcterms:created xsi:type="dcterms:W3CDTF">2026-03-12T08:00:43Z</dcterms:created>
  <dcterms:modified xsi:type="dcterms:W3CDTF">2026-03-19T09:02:31Z</dcterms:modified>
</cp:coreProperties>
</file>