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4" i="1"/>
  <c r="J9"/>
  <c r="G12"/>
  <c r="H5"/>
  <c r="J5" s="1"/>
  <c r="H6"/>
  <c r="J6" s="1"/>
  <c r="H7"/>
  <c r="J7" s="1"/>
  <c r="H8"/>
  <c r="J8" s="1"/>
  <c r="H4"/>
</calcChain>
</file>

<file path=xl/sharedStrings.xml><?xml version="1.0" encoding="utf-8"?>
<sst xmlns="http://schemas.openxmlformats.org/spreadsheetml/2006/main" count="41" uniqueCount="37">
  <si>
    <t>12/4/2026</t>
  </si>
  <si>
    <t>899</t>
  </si>
  <si>
    <t>20/4/2026</t>
  </si>
  <si>
    <t>965</t>
  </si>
  <si>
    <t>22/4/2026</t>
  </si>
  <si>
    <t>978</t>
  </si>
  <si>
    <t>13/4/2026</t>
  </si>
  <si>
    <t>902</t>
  </si>
  <si>
    <t>14/4/2026</t>
  </si>
  <si>
    <t>00920</t>
  </si>
  <si>
    <t>BANKI</t>
  </si>
  <si>
    <t>DHENKANAL</t>
  </si>
  <si>
    <t>NUAPATNA</t>
  </si>
  <si>
    <t>KEONJHAR</t>
  </si>
  <si>
    <t>RAIRANGPUR</t>
  </si>
  <si>
    <t>CTC</t>
  </si>
  <si>
    <t>DO/00431</t>
  </si>
  <si>
    <t>DO/00814</t>
  </si>
  <si>
    <t>DO/00899</t>
  </si>
  <si>
    <t>MA/00361</t>
  </si>
  <si>
    <t>MA/00441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</si>
  <si>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</si>
  <si>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</si>
  <si>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</si>
  <si>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</si>
  <si>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</si>
  <si>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</si>
  <si>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</si>
  <si>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</si>
  <si>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</si>
  <si>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AMT.</t>
  </si>
  <si>
    <t>Invoice
PRAGATI LOGISTICS,SAMANTA SAHI KHUNTIA LANE,8984191006
GST :21AGHPB9356M1Z9</t>
  </si>
  <si>
    <t xml:space="preserve">MODI ASSOCIATES                                                                                                 C/O KOKUYO CAMLIN LTD
Address: Old Collage Lane, Nimchori, Cuttack, 753002
GST No: 21AACFM0756F1ZT
</t>
  </si>
  <si>
    <t>Thanking you for your business.
ATC LOGISTICS</t>
  </si>
  <si>
    <t>(RUPEES ONE THOUSAND NINE HUNDRED NIENTY FIVE ONLY)</t>
  </si>
  <si>
    <t>Bill Date: 30/04/2026
Bill NO : 2903
Total Amount : 1995.00</t>
  </si>
  <si>
    <t>Kindly, verify &amp; confirm within 7 days, else GST will be filed by 20th MAY, 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</si>
</sst>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Border="1" applyAlignment="1">
      <alignment wrapText="1"/>
    </xf>
    <xf numFmtId="0" fontId="0" fillId="0" borderId="0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6</xdr:col>
      <xdr:colOff>152400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32861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ENOVO\Downloads\MODI%20ASSOCIATES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>
        <row r="19">
          <cell r="C19" t="str">
            <v>BANKI</v>
          </cell>
          <cell r="D19">
            <v>50</v>
          </cell>
        </row>
        <row r="20">
          <cell r="C20" t="str">
            <v>KEONJHAR</v>
          </cell>
          <cell r="D20">
            <v>60</v>
          </cell>
        </row>
        <row r="21">
          <cell r="C21" t="str">
            <v>NUAPATNA</v>
          </cell>
          <cell r="D21">
            <v>50</v>
          </cell>
        </row>
        <row r="22">
          <cell r="C22" t="str">
            <v>DHENKANAL</v>
          </cell>
          <cell r="D22">
            <v>45</v>
          </cell>
        </row>
        <row r="23">
          <cell r="C23" t="str">
            <v>BALIMELA</v>
          </cell>
          <cell r="D23">
            <v>110</v>
          </cell>
        </row>
        <row r="24">
          <cell r="C24" t="str">
            <v>KORAPUT</v>
          </cell>
          <cell r="D24">
            <v>80</v>
          </cell>
        </row>
        <row r="25">
          <cell r="C25" t="str">
            <v>RAIRANGPUR</v>
          </cell>
          <cell r="D25">
            <v>75</v>
          </cell>
        </row>
        <row r="26">
          <cell r="C26" t="str">
            <v>JHARSUGUDA</v>
          </cell>
          <cell r="D26">
            <v>40</v>
          </cell>
        </row>
        <row r="27">
          <cell r="C27" t="str">
            <v>PURI</v>
          </cell>
          <cell r="D27">
            <v>50</v>
          </cell>
        </row>
        <row r="28">
          <cell r="C28" t="str">
            <v>DEOGARH</v>
          </cell>
          <cell r="D28">
            <v>80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M3" sqref="M3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7.85546875" customWidth="1"/>
    <col min="9" max="9" width="8.140625" customWidth="1"/>
  </cols>
  <sheetData>
    <row r="1" spans="1:12" s="1" customFormat="1" ht="90" customHeight="1">
      <c r="A1" s="19"/>
      <c r="B1" s="20"/>
      <c r="C1" s="20"/>
      <c r="D1" s="20"/>
      <c r="E1" s="20"/>
      <c r="F1" s="20"/>
      <c r="G1" s="20"/>
      <c r="H1" s="21" t="s">
        <v>31</v>
      </c>
      <c r="I1" s="22"/>
      <c r="J1" s="23"/>
    </row>
    <row r="2" spans="1:12" s="1" customFormat="1" ht="76.5" customHeight="1">
      <c r="A2" s="19" t="s">
        <v>32</v>
      </c>
      <c r="B2" s="20"/>
      <c r="C2" s="20"/>
      <c r="D2" s="20"/>
      <c r="E2" s="20"/>
      <c r="F2" s="20"/>
      <c r="G2" s="20"/>
      <c r="H2" s="21" t="s">
        <v>35</v>
      </c>
      <c r="I2" s="22"/>
      <c r="J2" s="23"/>
      <c r="L2" s="7"/>
    </row>
    <row r="3" spans="1:12" s="5" customFormat="1">
      <c r="A3" s="4" t="s">
        <v>21</v>
      </c>
      <c r="B3" s="4" t="s">
        <v>22</v>
      </c>
      <c r="C3" s="4" t="s">
        <v>23</v>
      </c>
      <c r="D3" s="4" t="s">
        <v>24</v>
      </c>
      <c r="E3" s="4" t="s">
        <v>25</v>
      </c>
      <c r="F3" s="4" t="s">
        <v>26</v>
      </c>
      <c r="G3" s="4" t="s">
        <v>27</v>
      </c>
      <c r="H3" s="4" t="s">
        <v>28</v>
      </c>
      <c r="I3" s="4" t="s">
        <v>29</v>
      </c>
      <c r="J3" s="4" t="s">
        <v>30</v>
      </c>
    </row>
    <row r="4" spans="1:12">
      <c r="A4" s="2">
        <v>1</v>
      </c>
      <c r="B4" s="2" t="s">
        <v>0</v>
      </c>
      <c r="C4" s="2" t="s">
        <v>16</v>
      </c>
      <c r="D4" s="2" t="s">
        <v>1</v>
      </c>
      <c r="E4" s="3" t="s">
        <v>15</v>
      </c>
      <c r="F4" s="2" t="s">
        <v>10</v>
      </c>
      <c r="G4" s="2">
        <v>9</v>
      </c>
      <c r="H4" s="6">
        <f>VLOOKUP(F4,[1]Sheet1!$C$19:$D$28,2,FALSE)</f>
        <v>50</v>
      </c>
      <c r="I4" s="6">
        <v>30</v>
      </c>
      <c r="J4" s="6">
        <f>G4*H4+I4</f>
        <v>480</v>
      </c>
    </row>
    <row r="5" spans="1:12">
      <c r="A5" s="2">
        <v>2</v>
      </c>
      <c r="B5" s="2" t="s">
        <v>6</v>
      </c>
      <c r="C5" s="2" t="s">
        <v>19</v>
      </c>
      <c r="D5" s="2" t="s">
        <v>7</v>
      </c>
      <c r="E5" s="3" t="s">
        <v>15</v>
      </c>
      <c r="F5" s="2" t="s">
        <v>13</v>
      </c>
      <c r="G5" s="2">
        <v>7</v>
      </c>
      <c r="H5" s="6">
        <f>VLOOKUP(F5,[1]Sheet1!$C$19:$D$28,2,FALSE)</f>
        <v>60</v>
      </c>
      <c r="I5" s="6">
        <v>30</v>
      </c>
      <c r="J5" s="6">
        <f t="shared" ref="J5:J7" si="0">G5*H5+I5</f>
        <v>450</v>
      </c>
    </row>
    <row r="6" spans="1:12">
      <c r="A6" s="2">
        <v>3</v>
      </c>
      <c r="B6" s="2" t="s">
        <v>8</v>
      </c>
      <c r="C6" s="2" t="s">
        <v>20</v>
      </c>
      <c r="D6" s="2" t="s">
        <v>9</v>
      </c>
      <c r="E6" s="3" t="s">
        <v>15</v>
      </c>
      <c r="F6" s="2" t="s">
        <v>14</v>
      </c>
      <c r="G6" s="2">
        <v>8</v>
      </c>
      <c r="H6" s="6">
        <f>VLOOKUP(F6,[1]Sheet1!$C$19:$D$28,2,FALSE)</f>
        <v>75</v>
      </c>
      <c r="I6" s="6">
        <v>30</v>
      </c>
      <c r="J6" s="6">
        <f t="shared" si="0"/>
        <v>630</v>
      </c>
    </row>
    <row r="7" spans="1:12">
      <c r="A7" s="2">
        <v>4</v>
      </c>
      <c r="B7" s="2" t="s">
        <v>2</v>
      </c>
      <c r="C7" s="2" t="s">
        <v>17</v>
      </c>
      <c r="D7" s="2" t="s">
        <v>3</v>
      </c>
      <c r="E7" s="3" t="s">
        <v>15</v>
      </c>
      <c r="F7" s="2" t="s">
        <v>11</v>
      </c>
      <c r="G7" s="2">
        <v>5</v>
      </c>
      <c r="H7" s="6">
        <f>VLOOKUP(F7,[1]Sheet1!$C$19:$D$28,2,FALSE)</f>
        <v>45</v>
      </c>
      <c r="I7" s="6">
        <v>30</v>
      </c>
      <c r="J7" s="6">
        <f t="shared" si="0"/>
        <v>255</v>
      </c>
    </row>
    <row r="8" spans="1:12">
      <c r="A8" s="2">
        <v>5</v>
      </c>
      <c r="B8" s="2" t="s">
        <v>4</v>
      </c>
      <c r="C8" s="2" t="s">
        <v>18</v>
      </c>
      <c r="D8" s="2" t="s">
        <v>5</v>
      </c>
      <c r="E8" s="3" t="s">
        <v>15</v>
      </c>
      <c r="F8" s="2" t="s">
        <v>12</v>
      </c>
      <c r="G8" s="2">
        <v>3</v>
      </c>
      <c r="H8" s="6">
        <f>VLOOKUP(F8,[1]Sheet1!$C$19:$D$28,2,FALSE)</f>
        <v>50</v>
      </c>
      <c r="I8" s="6">
        <v>30</v>
      </c>
      <c r="J8" s="6">
        <f>G8*H8+I8</f>
        <v>180</v>
      </c>
    </row>
    <row r="9" spans="1:12" s="10" customFormat="1">
      <c r="A9" s="13" t="s">
        <v>34</v>
      </c>
      <c r="B9" s="14"/>
      <c r="C9" s="14"/>
      <c r="D9" s="14"/>
      <c r="E9" s="14"/>
      <c r="F9" s="14"/>
      <c r="G9" s="14"/>
      <c r="H9" s="15"/>
      <c r="I9" s="16"/>
      <c r="J9" s="9">
        <f>SUM(J4:J8)</f>
        <v>1995</v>
      </c>
      <c r="K9"/>
      <c r="L9" s="8"/>
    </row>
    <row r="10" spans="1:12" s="10" customFormat="1" ht="30" customHeight="1">
      <c r="A10" s="17" t="s">
        <v>36</v>
      </c>
      <c r="B10" s="17"/>
      <c r="C10" s="17"/>
      <c r="D10" s="17"/>
      <c r="E10" s="17"/>
      <c r="F10" s="17"/>
      <c r="G10" s="17"/>
      <c r="H10" s="18"/>
      <c r="I10" s="18"/>
      <c r="J10" s="18"/>
      <c r="L10" s="11"/>
    </row>
    <row r="11" spans="1:12" s="10" customFormat="1" ht="30" customHeight="1">
      <c r="A11" s="17" t="s">
        <v>33</v>
      </c>
      <c r="B11" s="17"/>
      <c r="C11" s="17"/>
      <c r="D11" s="17"/>
      <c r="E11" s="17"/>
      <c r="F11" s="17"/>
      <c r="G11" s="17"/>
      <c r="H11" s="18"/>
      <c r="I11" s="18"/>
      <c r="J11" s="18"/>
    </row>
    <row r="12" spans="1:12">
      <c r="G12" s="12">
        <f>SUM(G4:G8)</f>
        <v>32</v>
      </c>
    </row>
  </sheetData>
  <sortState ref="B2:G6">
    <sortCondition ref="B2"/>
  </sortState>
  <mergeCells count="7">
    <mergeCell ref="A9:I9"/>
    <mergeCell ref="A10:J10"/>
    <mergeCell ref="A11:J11"/>
    <mergeCell ref="A1:G1"/>
    <mergeCell ref="H1:J1"/>
    <mergeCell ref="A2:G2"/>
    <mergeCell ref="H2:J2"/>
  </mergeCells>
  <conditionalFormatting sqref="C1:C2">
    <cfRule type="duplicateValues" dxfId="2" priority="3"/>
  </conditionalFormatting>
  <conditionalFormatting sqref="C9:C11">
    <cfRule type="duplicateValues" dxfId="1" priority="2"/>
  </conditionalFormatting>
  <conditionalFormatting sqref="C9:C1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2026-05-13T05:00:33Z</dcterms:created>
  <dcterms:modified xsi:type="dcterms:W3CDTF">2026-05-14T03:59:44Z</dcterms:modified>
</cp:coreProperties>
</file>