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9040" windowHeight="15840"/>
  </bookViews>
  <sheets>
    <sheet name="Invoice" sheetId="1" r:id="rId1"/>
  </sheets>
  <externalReferences>
    <externalReference r:id="rId2"/>
  </externalReferences>
  <definedNames>
    <definedName name="_xlnm._FilterDatabase" localSheetId="0" hidden="1">Invoice!$H$1:$H$112</definedName>
    <definedName name="_xlnm.Print_Titles" localSheetId="0">Invoice!$1:$3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8" i="1"/>
  <c r="H106"/>
  <c r="J106" s="1"/>
  <c r="H105"/>
  <c r="J105" s="1"/>
  <c r="H104"/>
  <c r="J104" s="1"/>
  <c r="H103"/>
  <c r="J103" s="1"/>
  <c r="H102"/>
  <c r="J102" s="1"/>
  <c r="H101"/>
  <c r="J101" s="1"/>
  <c r="H100"/>
  <c r="J100" s="1"/>
  <c r="H99"/>
  <c r="J99" s="1"/>
  <c r="H98"/>
  <c r="J98" s="1"/>
  <c r="H97"/>
  <c r="J97" s="1"/>
  <c r="H96"/>
  <c r="J96" s="1"/>
  <c r="H95"/>
  <c r="J95" s="1"/>
  <c r="H94"/>
  <c r="J94" s="1"/>
  <c r="H93"/>
  <c r="J93" s="1"/>
  <c r="H92"/>
  <c r="J92" s="1"/>
  <c r="H91"/>
  <c r="J91" s="1"/>
  <c r="H90"/>
  <c r="J90" s="1"/>
  <c r="H89"/>
  <c r="J89" s="1"/>
  <c r="H88"/>
  <c r="J88" s="1"/>
  <c r="H87"/>
  <c r="J87" s="1"/>
  <c r="H86"/>
  <c r="J86" s="1"/>
  <c r="H85"/>
  <c r="J85" s="1"/>
  <c r="H84"/>
  <c r="J84" s="1"/>
  <c r="H83"/>
  <c r="J83" s="1"/>
  <c r="H82"/>
  <c r="J82" s="1"/>
  <c r="H81"/>
  <c r="J81" s="1"/>
  <c r="H80"/>
  <c r="J80" s="1"/>
  <c r="H79"/>
  <c r="J79" s="1"/>
  <c r="H78"/>
  <c r="J78" s="1"/>
  <c r="H77"/>
  <c r="J77" s="1"/>
  <c r="H76"/>
  <c r="J76" s="1"/>
  <c r="H75"/>
  <c r="J75" s="1"/>
  <c r="H74"/>
  <c r="J74" s="1"/>
  <c r="H73"/>
  <c r="J73" s="1"/>
  <c r="H72"/>
  <c r="J72" s="1"/>
  <c r="H71"/>
  <c r="J71" s="1"/>
  <c r="H70"/>
  <c r="J70" s="1"/>
  <c r="H69"/>
  <c r="J69" s="1"/>
  <c r="H68"/>
  <c r="J68" s="1"/>
  <c r="H67"/>
  <c r="J67" s="1"/>
  <c r="H66"/>
  <c r="J66" s="1"/>
  <c r="H65"/>
  <c r="J65" s="1"/>
  <c r="H64"/>
  <c r="J64" s="1"/>
  <c r="H63"/>
  <c r="J63" s="1"/>
  <c r="H62"/>
  <c r="J62" s="1"/>
  <c r="H61"/>
  <c r="J61" s="1"/>
  <c r="H60"/>
  <c r="J60" s="1"/>
  <c r="H59"/>
  <c r="J59" s="1"/>
  <c r="H58"/>
  <c r="J58" s="1"/>
  <c r="H57"/>
  <c r="J57" s="1"/>
  <c r="H56"/>
  <c r="J56" s="1"/>
  <c r="H55"/>
  <c r="J55" s="1"/>
  <c r="H54"/>
  <c r="J54" s="1"/>
  <c r="H53"/>
  <c r="J53" s="1"/>
  <c r="H52"/>
  <c r="J52" s="1"/>
  <c r="H51"/>
  <c r="J51" s="1"/>
  <c r="H50"/>
  <c r="J50" s="1"/>
  <c r="H49"/>
  <c r="J49" s="1"/>
  <c r="H48"/>
  <c r="J48" s="1"/>
  <c r="H47"/>
  <c r="J47" s="1"/>
  <c r="H46"/>
  <c r="J46" s="1"/>
  <c r="H45"/>
  <c r="J45" s="1"/>
  <c r="H44"/>
  <c r="J44" s="1"/>
  <c r="H43"/>
  <c r="J43" s="1"/>
  <c r="H42"/>
  <c r="J42" s="1"/>
  <c r="H41"/>
  <c r="J41" s="1"/>
  <c r="H40"/>
  <c r="J40" s="1"/>
  <c r="H39"/>
  <c r="J39" s="1"/>
  <c r="H38"/>
  <c r="J38" s="1"/>
  <c r="H37"/>
  <c r="J37" s="1"/>
  <c r="H36"/>
  <c r="J36" s="1"/>
  <c r="H35"/>
  <c r="J35" s="1"/>
  <c r="H34"/>
  <c r="J34" s="1"/>
  <c r="H33"/>
  <c r="J33" s="1"/>
  <c r="H32"/>
  <c r="J32" s="1"/>
  <c r="H31"/>
  <c r="J31" s="1"/>
  <c r="H30"/>
  <c r="J30" s="1"/>
  <c r="H29"/>
  <c r="J29" s="1"/>
  <c r="H28"/>
  <c r="J28" s="1"/>
  <c r="H27"/>
  <c r="J27" s="1"/>
  <c r="H26"/>
  <c r="J26" s="1"/>
  <c r="H25"/>
  <c r="J25" s="1"/>
  <c r="H24"/>
  <c r="J24" s="1"/>
  <c r="H23"/>
  <c r="J23" s="1"/>
  <c r="H22"/>
  <c r="J22" s="1"/>
  <c r="H21"/>
  <c r="J21" s="1"/>
  <c r="H20"/>
  <c r="J20" s="1"/>
  <c r="H19"/>
  <c r="J19" s="1"/>
  <c r="H18"/>
  <c r="J18" s="1"/>
  <c r="H17"/>
  <c r="J17" s="1"/>
  <c r="H16"/>
  <c r="J16" s="1"/>
  <c r="H15"/>
  <c r="J15" s="1"/>
  <c r="H14"/>
  <c r="J14" s="1"/>
  <c r="H13"/>
  <c r="J13" s="1"/>
  <c r="H12"/>
  <c r="J12" s="1"/>
  <c r="H11"/>
  <c r="J11" s="1"/>
  <c r="H10"/>
  <c r="J10" s="1"/>
  <c r="H9"/>
  <c r="J9" s="1"/>
  <c r="H8"/>
  <c r="J8" s="1"/>
  <c r="H7"/>
  <c r="J7" s="1"/>
  <c r="H6"/>
  <c r="J6" s="1"/>
  <c r="H5"/>
  <c r="J5" s="1"/>
  <c r="H4"/>
  <c r="J4" s="1"/>
  <c r="J107" l="1"/>
</calcChain>
</file>

<file path=xl/sharedStrings.xml><?xml version="1.0" encoding="utf-8"?>
<sst xmlns="http://schemas.openxmlformats.org/spreadsheetml/2006/main" count="635" uniqueCount="325">
  <si>
    <t>Invoice
PRAGATI LOGISTICS,SAMANTA SAHI KHUNTIA LANE,8984191006
GST :21AGHPB9356M1Z9</t>
  </si>
  <si>
    <t>DATE</t>
  </si>
  <si>
    <t>CASE</t>
  </si>
  <si>
    <t>AMOUNT</t>
  </si>
  <si>
    <t>GST to be paid by Consignor under Reverse Charge Mechanism (RCM) as per GST</t>
  </si>
  <si>
    <t>Thanking you for your business.
PRAGATI LOGISTICS</t>
  </si>
  <si>
    <t>FROM</t>
  </si>
  <si>
    <t>INV NO</t>
  </si>
  <si>
    <t>LR NO</t>
  </si>
  <si>
    <t>SL</t>
  </si>
  <si>
    <t>DESTINATION</t>
  </si>
  <si>
    <t>OFF.STRY RATE</t>
  </si>
  <si>
    <t>LR CH</t>
  </si>
  <si>
    <t>Declaration � Kindly verify and confirm before 20/10/2024</t>
  </si>
  <si>
    <t>02/9/2024</t>
  </si>
  <si>
    <t>PL/DO/10897</t>
  </si>
  <si>
    <t>1131</t>
  </si>
  <si>
    <t>CTC</t>
  </si>
  <si>
    <t>BALAKATI</t>
  </si>
  <si>
    <t>BABULI SUPPLIERS</t>
  </si>
  <si>
    <t>PL/DO/10898</t>
  </si>
  <si>
    <t>1118</t>
  </si>
  <si>
    <t>JAGATSINGHPUR</t>
  </si>
  <si>
    <t xml:space="preserve">M A S  BOOKS RANJAN PUBLISHER </t>
  </si>
  <si>
    <t>PL/DO/10980</t>
  </si>
  <si>
    <t>21187</t>
  </si>
  <si>
    <t>JATNI</t>
  </si>
  <si>
    <t>S K SUPPLIERS</t>
  </si>
  <si>
    <t>PL/DO/10981</t>
  </si>
  <si>
    <t>1139</t>
  </si>
  <si>
    <t>PL/MA/07637</t>
  </si>
  <si>
    <t>1102</t>
  </si>
  <si>
    <t>RAYAGADA</t>
  </si>
  <si>
    <t>KALINGA ENTERPRISESS</t>
  </si>
  <si>
    <t>PL/MA/07639</t>
  </si>
  <si>
    <t>1110</t>
  </si>
  <si>
    <t>BOUDH</t>
  </si>
  <si>
    <t xml:space="preserve"> RANGOLI SCREEN</t>
  </si>
  <si>
    <t>PL/MA/07646</t>
  </si>
  <si>
    <t>1126</t>
  </si>
  <si>
    <t>BARIPADA</t>
  </si>
  <si>
    <t xml:space="preserve">TRIMURTI </t>
  </si>
  <si>
    <t>PL/MA/07647</t>
  </si>
  <si>
    <t>1125</t>
  </si>
  <si>
    <t>03/9/2024</t>
  </si>
  <si>
    <t>PL/DO/10984</t>
  </si>
  <si>
    <t>1138</t>
  </si>
  <si>
    <t>PL/MA/07689</t>
  </si>
  <si>
    <t>1154</t>
  </si>
  <si>
    <t>KEONJHAR</t>
  </si>
  <si>
    <t>ARCHANA ENTERPRISES</t>
  </si>
  <si>
    <t>PL/MA/07690</t>
  </si>
  <si>
    <t>1111</t>
  </si>
  <si>
    <t>PL/MA/07692</t>
  </si>
  <si>
    <t>1147</t>
  </si>
  <si>
    <t>JALESWAR</t>
  </si>
  <si>
    <t>ARATI SUPPLIER S</t>
  </si>
  <si>
    <t>04/9/2024</t>
  </si>
  <si>
    <t>PL/DO/11177</t>
  </si>
  <si>
    <t>1148</t>
  </si>
  <si>
    <t>BARI</t>
  </si>
  <si>
    <t>KHUSHI ENTERPRISES</t>
  </si>
  <si>
    <t>PL/DO/11178</t>
  </si>
  <si>
    <t>1188</t>
  </si>
  <si>
    <t>TILOTAMA AGENCY BARI</t>
  </si>
  <si>
    <t>PL/DO/11179</t>
  </si>
  <si>
    <t>1142</t>
  </si>
  <si>
    <t>PURI</t>
  </si>
  <si>
    <t>MOHAPATRA BOOKS</t>
  </si>
  <si>
    <t>PL/MA/07760</t>
  </si>
  <si>
    <t>1169</t>
  </si>
  <si>
    <t>RAIRANGPUR</t>
  </si>
  <si>
    <t>SARASWATI PUSTAK BHANDAR</t>
  </si>
  <si>
    <t>PL/MA/07767</t>
  </si>
  <si>
    <t>1194</t>
  </si>
  <si>
    <t>ANGUL</t>
  </si>
  <si>
    <t>SHREE PAPER PRODUCTS</t>
  </si>
  <si>
    <t>PL/MA/07770</t>
  </si>
  <si>
    <t>1162</t>
  </si>
  <si>
    <t>BALASORE</t>
  </si>
  <si>
    <t>CHANDI ENTERPRISES</t>
  </si>
  <si>
    <t>PL/MA/07793</t>
  </si>
  <si>
    <t>1156</t>
  </si>
  <si>
    <t>BHAIRABI ENTERPRISES</t>
  </si>
  <si>
    <t>05/9/2024</t>
  </si>
  <si>
    <t>PL/DO/11274</t>
  </si>
  <si>
    <t>1155</t>
  </si>
  <si>
    <t>JENAPUR</t>
  </si>
  <si>
    <t>KRISHNA ENTERPRISES DHARMASHALA</t>
  </si>
  <si>
    <t>PL/DO/11276</t>
  </si>
  <si>
    <t>1143</t>
  </si>
  <si>
    <t>PL/DO/11278</t>
  </si>
  <si>
    <t>1153</t>
  </si>
  <si>
    <t>JAJPUR TOWN</t>
  </si>
  <si>
    <t>BABA ABHAYA NURSHINGH BOO</t>
  </si>
  <si>
    <t>PL/MA/07850</t>
  </si>
  <si>
    <t>1160</t>
  </si>
  <si>
    <t>PL/MA/07851</t>
  </si>
  <si>
    <t>1192</t>
  </si>
  <si>
    <t xml:space="preserve">AGARWAL ENTERPRISES </t>
  </si>
  <si>
    <t>06/9/2024</t>
  </si>
  <si>
    <t>PL/DO/11372</t>
  </si>
  <si>
    <t>1151</t>
  </si>
  <si>
    <t>JAJPUR ROAD</t>
  </si>
  <si>
    <t>PRAMILA VARIETY STORE</t>
  </si>
  <si>
    <t>PL/MA/07886</t>
  </si>
  <si>
    <t>1132</t>
  </si>
  <si>
    <t>BALIAPAL</t>
  </si>
  <si>
    <t>GRANTHA MANDIR</t>
  </si>
  <si>
    <t>PL/MA/07888</t>
  </si>
  <si>
    <t>1133</t>
  </si>
  <si>
    <t>PL/MA/07889</t>
  </si>
  <si>
    <t>1199</t>
  </si>
  <si>
    <t>GANESH STORE</t>
  </si>
  <si>
    <t>PL/MA/07890</t>
  </si>
  <si>
    <t>1173</t>
  </si>
  <si>
    <t>DASPALLA</t>
  </si>
  <si>
    <t>MAHABIR AGENCY DASPALLA</t>
  </si>
  <si>
    <t>PL/MA/07899</t>
  </si>
  <si>
    <t>1177</t>
  </si>
  <si>
    <t>PL/MA/07905</t>
  </si>
  <si>
    <t>1183</t>
  </si>
  <si>
    <t>PL/MA/07909</t>
  </si>
  <si>
    <t>1180</t>
  </si>
  <si>
    <t>BAGDEVI BOOK STORE</t>
  </si>
  <si>
    <t>07/9/2024</t>
  </si>
  <si>
    <t>PL/DO/11434</t>
  </si>
  <si>
    <t>1195</t>
  </si>
  <si>
    <t>BALUGAON</t>
  </si>
  <si>
    <t>TIRUPATI TRADERS</t>
  </si>
  <si>
    <t>09/9/2024</t>
  </si>
  <si>
    <t>PL/DO/11454</t>
  </si>
  <si>
    <t>1198</t>
  </si>
  <si>
    <t>JAY SRIRAM PAPER HOUSE</t>
  </si>
  <si>
    <t>PL/DO/11481</t>
  </si>
  <si>
    <t>1214</t>
  </si>
  <si>
    <t>PL/MA/08010</t>
  </si>
  <si>
    <t>1213/1215</t>
  </si>
  <si>
    <t>10/9/2024</t>
  </si>
  <si>
    <t>PL/DO/11549</t>
  </si>
  <si>
    <t>1225</t>
  </si>
  <si>
    <t>PL/DO/11568</t>
  </si>
  <si>
    <t>1239</t>
  </si>
  <si>
    <t>PL/MA/08031</t>
  </si>
  <si>
    <t>1221</t>
  </si>
  <si>
    <t>PL/MA/08032</t>
  </si>
  <si>
    <t>1222</t>
  </si>
  <si>
    <t>SUSAMA AGENCY</t>
  </si>
  <si>
    <t>11/9/2024</t>
  </si>
  <si>
    <t>PL/DO/11620</t>
  </si>
  <si>
    <t>1232</t>
  </si>
  <si>
    <t>KHURDA</t>
  </si>
  <si>
    <t>BILASH STORE</t>
  </si>
  <si>
    <t>PL/DO/11621</t>
  </si>
  <si>
    <t>1226</t>
  </si>
  <si>
    <t>PL/DO/11655</t>
  </si>
  <si>
    <t>1227</t>
  </si>
  <si>
    <t>PL/DO/11700</t>
  </si>
  <si>
    <t>1230</t>
  </si>
  <si>
    <t>GAMBHARIMUNDA</t>
  </si>
  <si>
    <t>SINUSMIT ENTERPRISES</t>
  </si>
  <si>
    <t>PL/DO/11715</t>
  </si>
  <si>
    <t>1242</t>
  </si>
  <si>
    <t>PL/DO/11716</t>
  </si>
  <si>
    <t>1255</t>
  </si>
  <si>
    <t>HAREKRISHNA ENTERPRISES</t>
  </si>
  <si>
    <t>12/9/2024</t>
  </si>
  <si>
    <t>PL/DO/11821</t>
  </si>
  <si>
    <t>1241</t>
  </si>
  <si>
    <t>TILOTAMMA AGENCY</t>
  </si>
  <si>
    <t>PL/DO/11833</t>
  </si>
  <si>
    <t>1246</t>
  </si>
  <si>
    <t>PL/MA/08173</t>
  </si>
  <si>
    <t>1231</t>
  </si>
  <si>
    <t>PL/MA/08177</t>
  </si>
  <si>
    <t>1247</t>
  </si>
  <si>
    <t>13/9/2024</t>
  </si>
  <si>
    <t>PL/DO/11820</t>
  </si>
  <si>
    <t>1250</t>
  </si>
  <si>
    <t>PL/DO/11878</t>
  </si>
  <si>
    <t>1263</t>
  </si>
  <si>
    <t>PL/DO/11879</t>
  </si>
  <si>
    <t>1258</t>
  </si>
  <si>
    <t>PL/DO/11946</t>
  </si>
  <si>
    <t>1271</t>
  </si>
  <si>
    <t>PL/DO/11947</t>
  </si>
  <si>
    <t>1210</t>
  </si>
  <si>
    <t>PL/MA/08221</t>
  </si>
  <si>
    <t>1261</t>
  </si>
  <si>
    <t>SAI BOOK LAND BPD</t>
  </si>
  <si>
    <t>14/9/2024</t>
  </si>
  <si>
    <t>PL/DO/11984</t>
  </si>
  <si>
    <t>1269</t>
  </si>
  <si>
    <t>RAJ SUNAKHALA</t>
  </si>
  <si>
    <t xml:space="preserve">BIDYA MANDIR BOOK STORE </t>
  </si>
  <si>
    <t>PL/DO/12023</t>
  </si>
  <si>
    <t>1270</t>
  </si>
  <si>
    <t>PL/MA/08284</t>
  </si>
  <si>
    <t>1274</t>
  </si>
  <si>
    <t>JAYANTI ENTERPRISES</t>
  </si>
  <si>
    <t>PL/MA/08285</t>
  </si>
  <si>
    <t>1259</t>
  </si>
  <si>
    <t>PL/MA/08326</t>
  </si>
  <si>
    <t>1284</t>
  </si>
  <si>
    <t>BHADRAK</t>
  </si>
  <si>
    <t>PUSTAK MAHAL</t>
  </si>
  <si>
    <t>16/9/2024</t>
  </si>
  <si>
    <t>PL/DO/12100</t>
  </si>
  <si>
    <t>1291</t>
  </si>
  <si>
    <t>MOHAPATRA BOOKS STORE</t>
  </si>
  <si>
    <t>PL/DO/12101</t>
  </si>
  <si>
    <t>1272</t>
  </si>
  <si>
    <t>PL/MA/08353</t>
  </si>
  <si>
    <t>1282</t>
  </si>
  <si>
    <t>17/9/2024</t>
  </si>
  <si>
    <t>PL/MA/08392</t>
  </si>
  <si>
    <t>1279</t>
  </si>
  <si>
    <t>18/9/2024</t>
  </si>
  <si>
    <t>PL/DO/12213</t>
  </si>
  <si>
    <t>1290</t>
  </si>
  <si>
    <t>PL/DO/12215</t>
  </si>
  <si>
    <t>1296</t>
  </si>
  <si>
    <t>PL/DO/12216</t>
  </si>
  <si>
    <t>1301</t>
  </si>
  <si>
    <t>PL/MA/08461</t>
  </si>
  <si>
    <t>1295</t>
  </si>
  <si>
    <t>19/9/2024</t>
  </si>
  <si>
    <t>PL/DO/12300</t>
  </si>
  <si>
    <t>1315</t>
  </si>
  <si>
    <t>PL/DO/12372</t>
  </si>
  <si>
    <t>1317</t>
  </si>
  <si>
    <t>PL/MA/08501</t>
  </si>
  <si>
    <t>1312</t>
  </si>
  <si>
    <t>AGARWAL ENTERPRISES</t>
  </si>
  <si>
    <t>20/9/2024</t>
  </si>
  <si>
    <t>PL/DO/12380</t>
  </si>
  <si>
    <t>1309</t>
  </si>
  <si>
    <t>PL/DO/12391</t>
  </si>
  <si>
    <t>1316</t>
  </si>
  <si>
    <t>PL/DO/12428</t>
  </si>
  <si>
    <t>1287</t>
  </si>
  <si>
    <t>SIKO</t>
  </si>
  <si>
    <t>SUBHANKHI SUPPLIERS</t>
  </si>
  <si>
    <t>PL/DO/12429</t>
  </si>
  <si>
    <t>1311</t>
  </si>
  <si>
    <t>PL/DO/12475</t>
  </si>
  <si>
    <t>1330</t>
  </si>
  <si>
    <t>PL/MA/08553</t>
  </si>
  <si>
    <t>1318</t>
  </si>
  <si>
    <t>21/9/2024</t>
  </si>
  <si>
    <t>PL/DO/12510</t>
  </si>
  <si>
    <t>1342</t>
  </si>
  <si>
    <t>NAYAGARH</t>
  </si>
  <si>
    <t>DURGA ENTERPRISER</t>
  </si>
  <si>
    <t>PL/MA/08576</t>
  </si>
  <si>
    <t>1340</t>
  </si>
  <si>
    <t>JUTHIKA TRADERS</t>
  </si>
  <si>
    <t>PL/MA/08577</t>
  </si>
  <si>
    <t>1322</t>
  </si>
  <si>
    <t>23/9/2024</t>
  </si>
  <si>
    <t>PL/DO/12659</t>
  </si>
  <si>
    <t>1344</t>
  </si>
  <si>
    <t>KRISHNA ENTERPRISES DHARMASALA</t>
  </si>
  <si>
    <t>PL/MA/08676</t>
  </si>
  <si>
    <t>1343</t>
  </si>
  <si>
    <t>24/9/2024</t>
  </si>
  <si>
    <t>PL/DO/12732</t>
  </si>
  <si>
    <t>1354</t>
  </si>
  <si>
    <t>PL/MA/08741</t>
  </si>
  <si>
    <t>1355</t>
  </si>
  <si>
    <t>PHULBANI</t>
  </si>
  <si>
    <t>MAHAPATRA AGENCY</t>
  </si>
  <si>
    <t>25/9/2024</t>
  </si>
  <si>
    <t>PL/DO/12778</t>
  </si>
  <si>
    <t>1353</t>
  </si>
  <si>
    <t>BEGUNIA</t>
  </si>
  <si>
    <t>KITAB BHABAN BEGUNIA</t>
  </si>
  <si>
    <t>PL/DO/12779</t>
  </si>
  <si>
    <t>1367</t>
  </si>
  <si>
    <t>PL/DO/12840</t>
  </si>
  <si>
    <t>1375</t>
  </si>
  <si>
    <t>PL/MA/08764</t>
  </si>
  <si>
    <t>1363</t>
  </si>
  <si>
    <t>26/9/2024</t>
  </si>
  <si>
    <t>PL/DO/12862</t>
  </si>
  <si>
    <t>1371</t>
  </si>
  <si>
    <t>PL/MA/08822</t>
  </si>
  <si>
    <t>1364</t>
  </si>
  <si>
    <t>27/9/2024</t>
  </si>
  <si>
    <t>PL/DO/12994</t>
  </si>
  <si>
    <t>1374</t>
  </si>
  <si>
    <t>KENDRAPARA</t>
  </si>
  <si>
    <t>LAXMI ENTERPRISES</t>
  </si>
  <si>
    <t>PL/MA/08908</t>
  </si>
  <si>
    <t>1384</t>
  </si>
  <si>
    <t>28/9/2024</t>
  </si>
  <si>
    <t>PL/DO/13057</t>
  </si>
  <si>
    <t>1376</t>
  </si>
  <si>
    <t>PANIKOILI</t>
  </si>
  <si>
    <t>JAGULAI BOOK STORE</t>
  </si>
  <si>
    <t>PL/DO/13104</t>
  </si>
  <si>
    <t>1382</t>
  </si>
  <si>
    <t>PL/DO/13120</t>
  </si>
  <si>
    <t>1404</t>
  </si>
  <si>
    <t>PL/DO/13122</t>
  </si>
  <si>
    <t>1381</t>
  </si>
  <si>
    <t>PL/MA/08953</t>
  </si>
  <si>
    <t>1387</t>
  </si>
  <si>
    <t>PL/MA/08956</t>
  </si>
  <si>
    <t>1388</t>
  </si>
  <si>
    <t>PL/MA/08957</t>
  </si>
  <si>
    <t>1396</t>
  </si>
  <si>
    <t>BINAPANI GRANTH MANDIR</t>
  </si>
  <si>
    <t>PL/MA/08999</t>
  </si>
  <si>
    <t>1386</t>
  </si>
  <si>
    <t>PL/MA/09032</t>
  </si>
  <si>
    <t>1402</t>
  </si>
  <si>
    <t>JASIPUR</t>
  </si>
  <si>
    <t>SHAKTI STATIONERY</t>
  </si>
  <si>
    <t>30/9/2024</t>
  </si>
  <si>
    <t>PL/MA/09070</t>
  </si>
  <si>
    <t>1401</t>
  </si>
  <si>
    <t>(RUPEES SIXTY EIGHT THOUSAND SEVEN HUNDRED SIXTEEN ONLY)</t>
  </si>
  <si>
    <t xml:space="preserve">To, 
PREETI AGENCIES
Address:WARD NO-12 HOLDING NO-521  BHASAKOSHLANE NIMCHOURI 753002 CUTTACK MO-9437030420,9337095622
GST No:21AABFP5845R1ZU
</t>
  </si>
  <si>
    <t>Bill Date: 30/09/2024
Bill NO : 22140
TotalAmount: 68716.00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</si>
</sst>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2" fillId="0" borderId="0" xfId="0" applyNumberFormat="1" applyFont="1" applyAlignment="1">
      <alignment horizontal="left" wrapText="1"/>
    </xf>
    <xf numFmtId="0" fontId="0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0" fillId="0" borderId="1" xfId="0" applyNumberFormat="1" applyFont="1" applyFill="1" applyBorder="1"/>
    <xf numFmtId="2" fontId="0" fillId="0" borderId="1" xfId="0" applyNumberFormat="1" applyFont="1" applyBorder="1"/>
    <xf numFmtId="0" fontId="1" fillId="0" borderId="1" xfId="0" applyNumberFormat="1" applyFont="1" applyBorder="1"/>
    <xf numFmtId="0" fontId="0" fillId="0" borderId="1" xfId="0" applyNumberFormat="1" applyBorder="1"/>
    <xf numFmtId="2" fontId="2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0" fillId="0" borderId="0" xfId="0" applyNumberFormat="1" applyFont="1"/>
    <xf numFmtId="2" fontId="0" fillId="0" borderId="0" xfId="0" applyNumberFormat="1" applyFont="1" applyAlignment="1">
      <alignment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vertical="center"/>
    </xf>
    <xf numFmtId="0" fontId="2" fillId="0" borderId="4" xfId="0" applyNumberFormat="1" applyFont="1" applyBorder="1" applyAlignment="1">
      <alignment horizontal="right" vertical="center"/>
    </xf>
    <xf numFmtId="0" fontId="2" fillId="0" borderId="3" xfId="0" applyNumberFormat="1" applyFont="1" applyBorder="1" applyAlignment="1">
      <alignment horizontal="right" vertical="center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123825</xdr:rowOff>
    </xdr:from>
    <xdr:to>
      <xdr:col>5</xdr:col>
      <xdr:colOff>952500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123825"/>
          <a:ext cx="3562350" cy="9334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>
        <row r="4">
          <cell r="H4" t="str">
            <v>DESTINATION</v>
          </cell>
          <cell r="I4" t="str">
            <v>NEW / RATE / CASE (STATIONARY )</v>
          </cell>
        </row>
        <row r="5">
          <cell r="H5" t="str">
            <v>ADASPUR</v>
          </cell>
          <cell r="I5">
            <v>40</v>
          </cell>
        </row>
        <row r="6">
          <cell r="H6" t="str">
            <v>ANANDAPUR</v>
          </cell>
          <cell r="I6">
            <v>50</v>
          </cell>
        </row>
        <row r="7">
          <cell r="H7" t="str">
            <v>ANGUL</v>
          </cell>
          <cell r="I7">
            <v>40</v>
          </cell>
        </row>
        <row r="8">
          <cell r="H8" t="str">
            <v>AUL</v>
          </cell>
          <cell r="I8">
            <v>50</v>
          </cell>
        </row>
        <row r="9">
          <cell r="H9" t="str">
            <v>BALAKATI</v>
          </cell>
          <cell r="I9">
            <v>40</v>
          </cell>
        </row>
        <row r="10">
          <cell r="H10" t="str">
            <v>BALASORE</v>
          </cell>
          <cell r="I10">
            <v>40</v>
          </cell>
        </row>
        <row r="11">
          <cell r="H11" t="str">
            <v>BALIAPAL</v>
          </cell>
          <cell r="I11">
            <v>55</v>
          </cell>
        </row>
        <row r="12">
          <cell r="H12" t="str">
            <v>BALUGAON</v>
          </cell>
          <cell r="I12">
            <v>45</v>
          </cell>
        </row>
        <row r="13">
          <cell r="H13" t="str">
            <v>BANASARA</v>
          </cell>
          <cell r="I13">
            <v>58</v>
          </cell>
        </row>
        <row r="14">
          <cell r="H14" t="str">
            <v>BARBIL</v>
          </cell>
          <cell r="I14">
            <v>60</v>
          </cell>
        </row>
        <row r="15">
          <cell r="H15" t="str">
            <v>BARI</v>
          </cell>
          <cell r="I15">
            <v>42</v>
          </cell>
        </row>
        <row r="16">
          <cell r="H16" t="str">
            <v>BARIPADA</v>
          </cell>
          <cell r="I16">
            <v>45</v>
          </cell>
        </row>
        <row r="17">
          <cell r="H17" t="str">
            <v>BASTA</v>
          </cell>
          <cell r="I17">
            <v>70</v>
          </cell>
        </row>
        <row r="18">
          <cell r="H18" t="str">
            <v>BEGUNIA</v>
          </cell>
          <cell r="I18">
            <v>40</v>
          </cell>
        </row>
        <row r="19">
          <cell r="H19" t="str">
            <v>BERHAMPUR</v>
          </cell>
          <cell r="I19">
            <v>40</v>
          </cell>
        </row>
        <row r="20">
          <cell r="H20" t="str">
            <v>BHADRAK</v>
          </cell>
          <cell r="I20">
            <v>40</v>
          </cell>
        </row>
        <row r="21">
          <cell r="H21" t="str">
            <v>BHAWANIPATNA</v>
          </cell>
          <cell r="I21">
            <v>60</v>
          </cell>
        </row>
        <row r="22">
          <cell r="H22" t="str">
            <v>BHUBANESWAR</v>
          </cell>
          <cell r="I22">
            <v>40</v>
          </cell>
        </row>
        <row r="23">
          <cell r="H23" t="str">
            <v>BOINDA</v>
          </cell>
          <cell r="I23">
            <v>67</v>
          </cell>
        </row>
        <row r="24">
          <cell r="H24" t="str">
            <v>BOUDH</v>
          </cell>
          <cell r="I24">
            <v>50</v>
          </cell>
        </row>
        <row r="25">
          <cell r="H25" t="str">
            <v>CHANDIKHOL</v>
          </cell>
          <cell r="I25">
            <v>40</v>
          </cell>
        </row>
        <row r="26">
          <cell r="H26" t="str">
            <v>CHANDPUR</v>
          </cell>
          <cell r="I26">
            <v>45</v>
          </cell>
        </row>
        <row r="27">
          <cell r="H27" t="str">
            <v>DASPALLA</v>
          </cell>
          <cell r="I27">
            <v>48</v>
          </cell>
        </row>
        <row r="28">
          <cell r="H28" t="str">
            <v>DHENKANAL</v>
          </cell>
          <cell r="I28">
            <v>40</v>
          </cell>
        </row>
        <row r="29">
          <cell r="H29" t="str">
            <v>GAMBHARIMUNDA</v>
          </cell>
          <cell r="I29">
            <v>60</v>
          </cell>
        </row>
        <row r="30">
          <cell r="H30" t="str">
            <v>GUNUPUR</v>
          </cell>
          <cell r="I30">
            <v>90</v>
          </cell>
        </row>
        <row r="31">
          <cell r="H31" t="str">
            <v>HARIPUR HAT</v>
          </cell>
          <cell r="I31">
            <v>50</v>
          </cell>
        </row>
        <row r="32">
          <cell r="H32" t="str">
            <v>HINJILIKATU</v>
          </cell>
          <cell r="I32">
            <v>66</v>
          </cell>
        </row>
        <row r="33">
          <cell r="H33" t="str">
            <v>JAGATSINGHPUR</v>
          </cell>
          <cell r="I33">
            <v>40</v>
          </cell>
        </row>
        <row r="34">
          <cell r="H34" t="str">
            <v>JAJPUR ROAD</v>
          </cell>
          <cell r="I34">
            <v>40</v>
          </cell>
        </row>
        <row r="35">
          <cell r="H35" t="str">
            <v>JAJPUR TOWN</v>
          </cell>
          <cell r="I35">
            <v>40</v>
          </cell>
        </row>
        <row r="36">
          <cell r="H36" t="str">
            <v>JALESWAR</v>
          </cell>
          <cell r="I36">
            <v>50</v>
          </cell>
        </row>
        <row r="37">
          <cell r="H37" t="str">
            <v>JARKA</v>
          </cell>
          <cell r="I37">
            <v>40</v>
          </cell>
        </row>
        <row r="38">
          <cell r="H38" t="str">
            <v>JASIPUR</v>
          </cell>
          <cell r="I38">
            <v>80</v>
          </cell>
        </row>
        <row r="39">
          <cell r="H39" t="str">
            <v>JATNI</v>
          </cell>
          <cell r="I39">
            <v>40</v>
          </cell>
        </row>
        <row r="40">
          <cell r="H40" t="str">
            <v>JENAPUR</v>
          </cell>
          <cell r="I40">
            <v>45</v>
          </cell>
        </row>
        <row r="41">
          <cell r="H41" t="str">
            <v>JEYPORE</v>
          </cell>
          <cell r="I41">
            <v>55</v>
          </cell>
        </row>
        <row r="42">
          <cell r="H42" t="str">
            <v>JHARPOKHARIA</v>
          </cell>
          <cell r="I42">
            <v>70</v>
          </cell>
        </row>
        <row r="43">
          <cell r="H43" t="str">
            <v>JHARSUGUDA</v>
          </cell>
          <cell r="I43">
            <v>55</v>
          </cell>
        </row>
        <row r="44">
          <cell r="H44" t="str">
            <v>KALAPATHAR</v>
          </cell>
          <cell r="I44">
            <v>40</v>
          </cell>
        </row>
        <row r="45">
          <cell r="H45" t="str">
            <v>KAMAKHYANAGAR</v>
          </cell>
          <cell r="I45">
            <v>40</v>
          </cell>
        </row>
        <row r="46">
          <cell r="H46" t="str">
            <v>KAMPAGARH</v>
          </cell>
          <cell r="I46">
            <v>40</v>
          </cell>
        </row>
        <row r="47">
          <cell r="H47" t="str">
            <v>KANDARPUR</v>
          </cell>
          <cell r="I47">
            <v>40</v>
          </cell>
        </row>
        <row r="48">
          <cell r="H48" t="str">
            <v>KENDRAPARA</v>
          </cell>
          <cell r="I48">
            <v>40</v>
          </cell>
        </row>
        <row r="49">
          <cell r="H49" t="str">
            <v>KEONJHAR</v>
          </cell>
          <cell r="I49">
            <v>45</v>
          </cell>
        </row>
        <row r="50">
          <cell r="H50" t="str">
            <v>KHURDA</v>
          </cell>
          <cell r="I50">
            <v>40</v>
          </cell>
        </row>
        <row r="51">
          <cell r="H51" t="str">
            <v>KORAPUT</v>
          </cell>
          <cell r="I51">
            <v>70</v>
          </cell>
        </row>
        <row r="52">
          <cell r="H52" t="str">
            <v>KUAKHIA</v>
          </cell>
          <cell r="I52">
            <v>40</v>
          </cell>
        </row>
        <row r="53">
          <cell r="H53" t="str">
            <v>KUJANGA</v>
          </cell>
          <cell r="I53">
            <v>45</v>
          </cell>
        </row>
        <row r="54">
          <cell r="H54" t="str">
            <v>MUNIGUDA</v>
          </cell>
          <cell r="I54">
            <v>100</v>
          </cell>
        </row>
        <row r="55">
          <cell r="H55" t="str">
            <v>NARSINGHPUR</v>
          </cell>
          <cell r="I55">
            <v>60</v>
          </cell>
        </row>
        <row r="56">
          <cell r="H56" t="str">
            <v>NAYAGARH</v>
          </cell>
          <cell r="I56">
            <v>40</v>
          </cell>
        </row>
        <row r="57">
          <cell r="H57" t="str">
            <v>NEGUAN</v>
          </cell>
          <cell r="I57">
            <v>60</v>
          </cell>
        </row>
        <row r="58">
          <cell r="H58" t="str">
            <v>NISCHINTKOILI</v>
          </cell>
          <cell r="I58">
            <v>40</v>
          </cell>
        </row>
        <row r="59">
          <cell r="H59" t="str">
            <v>NUAPATNA</v>
          </cell>
          <cell r="I59">
            <v>40</v>
          </cell>
        </row>
        <row r="60">
          <cell r="H60" t="str">
            <v>ODAGAON</v>
          </cell>
          <cell r="I60">
            <v>50</v>
          </cell>
        </row>
        <row r="61">
          <cell r="H61" t="str">
            <v>OLATPUR</v>
          </cell>
          <cell r="I61">
            <v>40</v>
          </cell>
        </row>
        <row r="62">
          <cell r="H62" t="str">
            <v>PALLAHARA</v>
          </cell>
          <cell r="I62">
            <v>60</v>
          </cell>
        </row>
        <row r="63">
          <cell r="H63" t="str">
            <v>PANIKOILI</v>
          </cell>
          <cell r="I63">
            <v>40</v>
          </cell>
        </row>
        <row r="64">
          <cell r="H64" t="str">
            <v>PARADEEP</v>
          </cell>
          <cell r="I64">
            <v>45</v>
          </cell>
        </row>
        <row r="65">
          <cell r="H65" t="str">
            <v>PATTAMUNDAI</v>
          </cell>
          <cell r="I65">
            <v>50</v>
          </cell>
        </row>
        <row r="66">
          <cell r="H66" t="str">
            <v>PHULBANI</v>
          </cell>
          <cell r="I66">
            <v>50</v>
          </cell>
        </row>
        <row r="67">
          <cell r="H67" t="str">
            <v>PHULNAKHARA</v>
          </cell>
          <cell r="I67">
            <v>40</v>
          </cell>
        </row>
        <row r="68">
          <cell r="H68" t="str">
            <v>PIPILI</v>
          </cell>
          <cell r="I68">
            <v>40</v>
          </cell>
        </row>
        <row r="69">
          <cell r="H69" t="str">
            <v>PURI</v>
          </cell>
          <cell r="I69">
            <v>40</v>
          </cell>
        </row>
        <row r="70">
          <cell r="H70" t="str">
            <v>RAHAMA</v>
          </cell>
          <cell r="I70">
            <v>45</v>
          </cell>
        </row>
        <row r="71">
          <cell r="H71" t="str">
            <v>RAIRANGPUR</v>
          </cell>
          <cell r="I71">
            <v>60</v>
          </cell>
        </row>
        <row r="72">
          <cell r="H72" t="str">
            <v>RAYAGADA</v>
          </cell>
          <cell r="I72">
            <v>50</v>
          </cell>
        </row>
        <row r="73">
          <cell r="H73" t="str">
            <v>ROURKELA</v>
          </cell>
          <cell r="I73">
            <v>50</v>
          </cell>
        </row>
        <row r="74">
          <cell r="H74" t="str">
            <v>RUSIPADA</v>
          </cell>
          <cell r="I74">
            <v>50</v>
          </cell>
        </row>
        <row r="75">
          <cell r="H75" t="str">
            <v>SALIPUR</v>
          </cell>
          <cell r="I75">
            <v>40</v>
          </cell>
        </row>
        <row r="76">
          <cell r="H76" t="str">
            <v>SIKO</v>
          </cell>
          <cell r="I76">
            <v>45</v>
          </cell>
        </row>
        <row r="77">
          <cell r="H77" t="str">
            <v>SORO</v>
          </cell>
          <cell r="I77">
            <v>40</v>
          </cell>
        </row>
        <row r="78">
          <cell r="H78" t="str">
            <v>SUNABEDA</v>
          </cell>
          <cell r="I78">
            <v>80</v>
          </cell>
        </row>
        <row r="79">
          <cell r="H79" t="str">
            <v>TALCHER</v>
          </cell>
          <cell r="I79">
            <v>40</v>
          </cell>
        </row>
        <row r="80">
          <cell r="H80" t="str">
            <v>TANGI (CHANDPUR)</v>
          </cell>
          <cell r="I80">
            <v>45</v>
          </cell>
        </row>
        <row r="81">
          <cell r="H81" t="str">
            <v>DUBURI</v>
          </cell>
          <cell r="I81">
            <v>50</v>
          </cell>
        </row>
        <row r="82">
          <cell r="H82" t="str">
            <v>RAJ SUNAKHALA</v>
          </cell>
          <cell r="I82">
            <v>40</v>
          </cell>
        </row>
      </sheetData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12"/>
  <sheetViews>
    <sheetView tabSelected="1" topLeftCell="A85" workbookViewId="0">
      <selection activeCell="S107" sqref="S107"/>
    </sheetView>
  </sheetViews>
  <sheetFormatPr defaultRowHeight="15"/>
  <cols>
    <col min="1" max="1" width="4" style="1" bestFit="1" customWidth="1"/>
    <col min="2" max="2" width="9.7109375" style="1" bestFit="1" customWidth="1"/>
    <col min="3" max="3" width="12.7109375" style="1" bestFit="1" customWidth="1"/>
    <col min="4" max="4" width="9.85546875" style="1" bestFit="1" customWidth="1"/>
    <col min="5" max="5" width="6.28515625" style="1" bestFit="1" customWidth="1"/>
    <col min="6" max="6" width="18" style="1" bestFit="1" customWidth="1"/>
    <col min="7" max="7" width="7" style="1" customWidth="1"/>
    <col min="8" max="8" width="9.42578125" style="1" customWidth="1"/>
    <col min="9" max="9" width="7.140625" style="1" customWidth="1"/>
    <col min="10" max="10" width="9.42578125" style="1" customWidth="1"/>
    <col min="11" max="11" width="35.7109375" style="1" bestFit="1" customWidth="1"/>
    <col min="12" max="16384" width="9.140625" style="1"/>
  </cols>
  <sheetData>
    <row r="1" spans="1:11" ht="90" customHeight="1">
      <c r="A1" s="29"/>
      <c r="B1" s="29"/>
      <c r="C1" s="29"/>
      <c r="D1" s="29"/>
      <c r="E1" s="29"/>
      <c r="F1" s="29"/>
      <c r="G1" s="26" t="s">
        <v>0</v>
      </c>
      <c r="H1" s="27"/>
      <c r="I1" s="27"/>
      <c r="J1" s="28"/>
    </row>
    <row r="2" spans="1:11" ht="90" customHeight="1">
      <c r="A2" s="29" t="s">
        <v>323</v>
      </c>
      <c r="B2" s="29"/>
      <c r="C2" s="29"/>
      <c r="D2" s="29"/>
      <c r="E2" s="29"/>
      <c r="F2" s="29"/>
      <c r="G2" s="26" t="s">
        <v>324</v>
      </c>
      <c r="H2" s="27"/>
      <c r="I2" s="27"/>
      <c r="J2" s="28"/>
      <c r="K2" s="16"/>
    </row>
    <row r="3" spans="1:11" s="3" customFormat="1" ht="30">
      <c r="A3" s="4" t="s">
        <v>9</v>
      </c>
      <c r="B3" s="4" t="s">
        <v>1</v>
      </c>
      <c r="C3" s="4" t="s">
        <v>8</v>
      </c>
      <c r="D3" s="4" t="s">
        <v>7</v>
      </c>
      <c r="E3" s="4" t="s">
        <v>6</v>
      </c>
      <c r="F3" s="4" t="s">
        <v>10</v>
      </c>
      <c r="G3" s="4" t="s">
        <v>2</v>
      </c>
      <c r="H3" s="4" t="s">
        <v>11</v>
      </c>
      <c r="I3" s="4" t="s">
        <v>12</v>
      </c>
      <c r="J3" s="4" t="s">
        <v>3</v>
      </c>
    </row>
    <row r="4" spans="1:11" s="3" customFormat="1">
      <c r="A4" s="5">
        <v>1</v>
      </c>
      <c r="B4" s="6" t="s">
        <v>14</v>
      </c>
      <c r="C4" s="6" t="s">
        <v>15</v>
      </c>
      <c r="D4" s="6" t="s">
        <v>16</v>
      </c>
      <c r="E4" s="7" t="s">
        <v>17</v>
      </c>
      <c r="F4" s="6" t="s">
        <v>18</v>
      </c>
      <c r="G4" s="6">
        <v>11</v>
      </c>
      <c r="H4" s="8">
        <f>VLOOKUP(F4,'[1]PRETI AGENCIES'!$H$4:$I$122,2,FALSE)</f>
        <v>40</v>
      </c>
      <c r="I4" s="8">
        <v>25</v>
      </c>
      <c r="J4" s="8">
        <f t="shared" ref="J4:J67" si="0">G4*H4+I4</f>
        <v>465</v>
      </c>
      <c r="K4" s="6" t="s">
        <v>19</v>
      </c>
    </row>
    <row r="5" spans="1:11" s="3" customFormat="1">
      <c r="A5" s="5">
        <v>2</v>
      </c>
      <c r="B5" s="6" t="s">
        <v>14</v>
      </c>
      <c r="C5" s="6" t="s">
        <v>20</v>
      </c>
      <c r="D5" s="6" t="s">
        <v>21</v>
      </c>
      <c r="E5" s="7" t="s">
        <v>17</v>
      </c>
      <c r="F5" s="6" t="s">
        <v>22</v>
      </c>
      <c r="G5" s="6">
        <v>20</v>
      </c>
      <c r="H5" s="8">
        <f>VLOOKUP(F5,'[1]PRETI AGENCIES'!$H$4:$I$122,2,FALSE)</f>
        <v>40</v>
      </c>
      <c r="I5" s="8">
        <v>25</v>
      </c>
      <c r="J5" s="8">
        <f t="shared" si="0"/>
        <v>825</v>
      </c>
      <c r="K5" s="6" t="s">
        <v>23</v>
      </c>
    </row>
    <row r="6" spans="1:11" s="3" customFormat="1">
      <c r="A6" s="5">
        <v>3</v>
      </c>
      <c r="B6" s="6" t="s">
        <v>14</v>
      </c>
      <c r="C6" s="6" t="s">
        <v>24</v>
      </c>
      <c r="D6" s="6" t="s">
        <v>25</v>
      </c>
      <c r="E6" s="7" t="s">
        <v>17</v>
      </c>
      <c r="F6" s="6" t="s">
        <v>26</v>
      </c>
      <c r="G6" s="6">
        <v>7</v>
      </c>
      <c r="H6" s="8">
        <f>VLOOKUP(F6,'[1]PRETI AGENCIES'!$H$4:$I$122,2,FALSE)</f>
        <v>40</v>
      </c>
      <c r="I6" s="8">
        <v>25</v>
      </c>
      <c r="J6" s="8">
        <f t="shared" si="0"/>
        <v>305</v>
      </c>
      <c r="K6" s="6" t="s">
        <v>27</v>
      </c>
    </row>
    <row r="7" spans="1:11" s="3" customFormat="1">
      <c r="A7" s="5">
        <v>4</v>
      </c>
      <c r="B7" s="6" t="s">
        <v>14</v>
      </c>
      <c r="C7" s="6" t="s">
        <v>28</v>
      </c>
      <c r="D7" s="6" t="s">
        <v>29</v>
      </c>
      <c r="E7" s="7" t="s">
        <v>17</v>
      </c>
      <c r="F7" s="6" t="s">
        <v>26</v>
      </c>
      <c r="G7" s="6">
        <v>7</v>
      </c>
      <c r="H7" s="8">
        <f>VLOOKUP(F7,'[1]PRETI AGENCIES'!$H$4:$I$122,2,FALSE)</f>
        <v>40</v>
      </c>
      <c r="I7" s="8">
        <v>25</v>
      </c>
      <c r="J7" s="8">
        <f t="shared" si="0"/>
        <v>305</v>
      </c>
      <c r="K7" s="6" t="s">
        <v>27</v>
      </c>
    </row>
    <row r="8" spans="1:11" s="3" customFormat="1">
      <c r="A8" s="5">
        <v>5</v>
      </c>
      <c r="B8" s="6" t="s">
        <v>14</v>
      </c>
      <c r="C8" s="6" t="s">
        <v>30</v>
      </c>
      <c r="D8" s="6" t="s">
        <v>31</v>
      </c>
      <c r="E8" s="7" t="s">
        <v>17</v>
      </c>
      <c r="F8" s="6" t="s">
        <v>32</v>
      </c>
      <c r="G8" s="6">
        <v>16</v>
      </c>
      <c r="H8" s="8">
        <f>VLOOKUP(F8,'[1]PRETI AGENCIES'!$H$4:$I$122,2,FALSE)</f>
        <v>50</v>
      </c>
      <c r="I8" s="8">
        <v>25</v>
      </c>
      <c r="J8" s="8">
        <f t="shared" si="0"/>
        <v>825</v>
      </c>
      <c r="K8" s="6" t="s">
        <v>33</v>
      </c>
    </row>
    <row r="9" spans="1:11" s="3" customFormat="1">
      <c r="A9" s="5">
        <v>6</v>
      </c>
      <c r="B9" s="6" t="s">
        <v>14</v>
      </c>
      <c r="C9" s="6" t="s">
        <v>34</v>
      </c>
      <c r="D9" s="6" t="s">
        <v>35</v>
      </c>
      <c r="E9" s="7" t="s">
        <v>17</v>
      </c>
      <c r="F9" s="6" t="s">
        <v>36</v>
      </c>
      <c r="G9" s="6">
        <v>4</v>
      </c>
      <c r="H9" s="8">
        <f>VLOOKUP(F9,'[1]PRETI AGENCIES'!$H$4:$I$122,2,FALSE)</f>
        <v>50</v>
      </c>
      <c r="I9" s="8">
        <v>25</v>
      </c>
      <c r="J9" s="8">
        <f t="shared" si="0"/>
        <v>225</v>
      </c>
      <c r="K9" s="6" t="s">
        <v>37</v>
      </c>
    </row>
    <row r="10" spans="1:11" s="3" customFormat="1">
      <c r="A10" s="5">
        <v>7</v>
      </c>
      <c r="B10" s="6" t="s">
        <v>14</v>
      </c>
      <c r="C10" s="6" t="s">
        <v>38</v>
      </c>
      <c r="D10" s="6" t="s">
        <v>39</v>
      </c>
      <c r="E10" s="7" t="s">
        <v>17</v>
      </c>
      <c r="F10" s="6" t="s">
        <v>40</v>
      </c>
      <c r="G10" s="6">
        <v>5</v>
      </c>
      <c r="H10" s="8">
        <f>VLOOKUP(F10,'[1]PRETI AGENCIES'!$H$4:$I$122,2,FALSE)</f>
        <v>45</v>
      </c>
      <c r="I10" s="8">
        <v>25</v>
      </c>
      <c r="J10" s="8">
        <f t="shared" si="0"/>
        <v>250</v>
      </c>
      <c r="K10" s="6" t="s">
        <v>41</v>
      </c>
    </row>
    <row r="11" spans="1:11" s="3" customFormat="1">
      <c r="A11" s="5">
        <v>8</v>
      </c>
      <c r="B11" s="6" t="s">
        <v>14</v>
      </c>
      <c r="C11" s="6" t="s">
        <v>42</v>
      </c>
      <c r="D11" s="6" t="s">
        <v>43</v>
      </c>
      <c r="E11" s="7" t="s">
        <v>17</v>
      </c>
      <c r="F11" s="6" t="s">
        <v>40</v>
      </c>
      <c r="G11" s="6">
        <v>12</v>
      </c>
      <c r="H11" s="8">
        <f>VLOOKUP(F11,'[1]PRETI AGENCIES'!$H$4:$I$122,2,FALSE)</f>
        <v>45</v>
      </c>
      <c r="I11" s="8">
        <v>25</v>
      </c>
      <c r="J11" s="8">
        <f t="shared" si="0"/>
        <v>565</v>
      </c>
      <c r="K11" s="6" t="s">
        <v>41</v>
      </c>
    </row>
    <row r="12" spans="1:11" s="3" customFormat="1">
      <c r="A12" s="5">
        <v>9</v>
      </c>
      <c r="B12" s="6" t="s">
        <v>44</v>
      </c>
      <c r="C12" s="6" t="s">
        <v>45</v>
      </c>
      <c r="D12" s="6" t="s">
        <v>46</v>
      </c>
      <c r="E12" s="7" t="s">
        <v>17</v>
      </c>
      <c r="F12" s="6" t="s">
        <v>18</v>
      </c>
      <c r="G12" s="6">
        <v>13</v>
      </c>
      <c r="H12" s="8">
        <f>VLOOKUP(F12,'[1]PRETI AGENCIES'!$H$4:$I$122,2,FALSE)</f>
        <v>40</v>
      </c>
      <c r="I12" s="8">
        <v>25</v>
      </c>
      <c r="J12" s="8">
        <f t="shared" si="0"/>
        <v>545</v>
      </c>
      <c r="K12" s="6" t="s">
        <v>19</v>
      </c>
    </row>
    <row r="13" spans="1:11" s="3" customFormat="1">
      <c r="A13" s="5">
        <v>10</v>
      </c>
      <c r="B13" s="6" t="s">
        <v>44</v>
      </c>
      <c r="C13" s="6" t="s">
        <v>47</v>
      </c>
      <c r="D13" s="6" t="s">
        <v>48</v>
      </c>
      <c r="E13" s="7" t="s">
        <v>17</v>
      </c>
      <c r="F13" s="6" t="s">
        <v>49</v>
      </c>
      <c r="G13" s="6">
        <v>9</v>
      </c>
      <c r="H13" s="8">
        <f>VLOOKUP(F13,'[1]PRETI AGENCIES'!$H$4:$I$122,2,FALSE)</f>
        <v>45</v>
      </c>
      <c r="I13" s="8">
        <v>25</v>
      </c>
      <c r="J13" s="8">
        <f t="shared" si="0"/>
        <v>430</v>
      </c>
      <c r="K13" s="6" t="s">
        <v>50</v>
      </c>
    </row>
    <row r="14" spans="1:11" s="3" customFormat="1">
      <c r="A14" s="5">
        <v>11</v>
      </c>
      <c r="B14" s="6" t="s">
        <v>44</v>
      </c>
      <c r="C14" s="6" t="s">
        <v>51</v>
      </c>
      <c r="D14" s="6" t="s">
        <v>52</v>
      </c>
      <c r="E14" s="7" t="s">
        <v>17</v>
      </c>
      <c r="F14" s="6" t="s">
        <v>49</v>
      </c>
      <c r="G14" s="6">
        <v>13</v>
      </c>
      <c r="H14" s="8">
        <f>VLOOKUP(F14,'[1]PRETI AGENCIES'!$H$4:$I$122,2,FALSE)</f>
        <v>45</v>
      </c>
      <c r="I14" s="8">
        <v>25</v>
      </c>
      <c r="J14" s="8">
        <f t="shared" si="0"/>
        <v>610</v>
      </c>
      <c r="K14" s="6" t="s">
        <v>50</v>
      </c>
    </row>
    <row r="15" spans="1:11" s="3" customFormat="1">
      <c r="A15" s="5">
        <v>12</v>
      </c>
      <c r="B15" s="6" t="s">
        <v>44</v>
      </c>
      <c r="C15" s="6" t="s">
        <v>53</v>
      </c>
      <c r="D15" s="6" t="s">
        <v>54</v>
      </c>
      <c r="E15" s="7" t="s">
        <v>17</v>
      </c>
      <c r="F15" s="6" t="s">
        <v>55</v>
      </c>
      <c r="G15" s="6">
        <v>15</v>
      </c>
      <c r="H15" s="8">
        <f>VLOOKUP(F15,'[1]PRETI AGENCIES'!$H$4:$I$122,2,FALSE)</f>
        <v>50</v>
      </c>
      <c r="I15" s="8">
        <v>25</v>
      </c>
      <c r="J15" s="8">
        <f t="shared" si="0"/>
        <v>775</v>
      </c>
      <c r="K15" s="6" t="s">
        <v>56</v>
      </c>
    </row>
    <row r="16" spans="1:11" s="3" customFormat="1">
      <c r="A16" s="5">
        <v>13</v>
      </c>
      <c r="B16" s="6" t="s">
        <v>57</v>
      </c>
      <c r="C16" s="6" t="s">
        <v>58</v>
      </c>
      <c r="D16" s="6" t="s">
        <v>59</v>
      </c>
      <c r="E16" s="7" t="s">
        <v>17</v>
      </c>
      <c r="F16" s="6" t="s">
        <v>60</v>
      </c>
      <c r="G16" s="6">
        <v>13</v>
      </c>
      <c r="H16" s="8">
        <f>VLOOKUP(F16,'[1]PRETI AGENCIES'!$H$4:$I$122,2,FALSE)</f>
        <v>42</v>
      </c>
      <c r="I16" s="8">
        <v>25</v>
      </c>
      <c r="J16" s="8">
        <f t="shared" si="0"/>
        <v>571</v>
      </c>
      <c r="K16" s="6" t="s">
        <v>61</v>
      </c>
    </row>
    <row r="17" spans="1:11" s="3" customFormat="1">
      <c r="A17" s="5">
        <v>14</v>
      </c>
      <c r="B17" s="6" t="s">
        <v>57</v>
      </c>
      <c r="C17" s="6" t="s">
        <v>62</v>
      </c>
      <c r="D17" s="6" t="s">
        <v>63</v>
      </c>
      <c r="E17" s="7" t="s">
        <v>17</v>
      </c>
      <c r="F17" s="6" t="s">
        <v>60</v>
      </c>
      <c r="G17" s="6">
        <v>9</v>
      </c>
      <c r="H17" s="8">
        <f>VLOOKUP(F17,'[1]PRETI AGENCIES'!$H$4:$I$122,2,FALSE)</f>
        <v>42</v>
      </c>
      <c r="I17" s="8">
        <v>25</v>
      </c>
      <c r="J17" s="8">
        <f t="shared" si="0"/>
        <v>403</v>
      </c>
      <c r="K17" s="6" t="s">
        <v>64</v>
      </c>
    </row>
    <row r="18" spans="1:11" s="3" customFormat="1">
      <c r="A18" s="5">
        <v>15</v>
      </c>
      <c r="B18" s="6" t="s">
        <v>57</v>
      </c>
      <c r="C18" s="6" t="s">
        <v>65</v>
      </c>
      <c r="D18" s="6" t="s">
        <v>66</v>
      </c>
      <c r="E18" s="7" t="s">
        <v>17</v>
      </c>
      <c r="F18" s="6" t="s">
        <v>67</v>
      </c>
      <c r="G18" s="6">
        <v>17</v>
      </c>
      <c r="H18" s="8">
        <f>VLOOKUP(F18,'[1]PRETI AGENCIES'!$H$4:$I$122,2,FALSE)</f>
        <v>40</v>
      </c>
      <c r="I18" s="8">
        <v>25</v>
      </c>
      <c r="J18" s="8">
        <f t="shared" si="0"/>
        <v>705</v>
      </c>
      <c r="K18" s="6" t="s">
        <v>68</v>
      </c>
    </row>
    <row r="19" spans="1:11" s="3" customFormat="1">
      <c r="A19" s="5">
        <v>16</v>
      </c>
      <c r="B19" s="6" t="s">
        <v>57</v>
      </c>
      <c r="C19" s="6" t="s">
        <v>69</v>
      </c>
      <c r="D19" s="6" t="s">
        <v>70</v>
      </c>
      <c r="E19" s="7" t="s">
        <v>17</v>
      </c>
      <c r="F19" s="6" t="s">
        <v>71</v>
      </c>
      <c r="G19" s="6">
        <v>20</v>
      </c>
      <c r="H19" s="8">
        <f>VLOOKUP(F19,'[1]PRETI AGENCIES'!$H$4:$I$122,2,FALSE)</f>
        <v>60</v>
      </c>
      <c r="I19" s="8">
        <v>25</v>
      </c>
      <c r="J19" s="8">
        <f t="shared" si="0"/>
        <v>1225</v>
      </c>
      <c r="K19" s="6" t="s">
        <v>72</v>
      </c>
    </row>
    <row r="20" spans="1:11" s="3" customFormat="1">
      <c r="A20" s="5">
        <v>17</v>
      </c>
      <c r="B20" s="6" t="s">
        <v>57</v>
      </c>
      <c r="C20" s="6" t="s">
        <v>73</v>
      </c>
      <c r="D20" s="6" t="s">
        <v>74</v>
      </c>
      <c r="E20" s="7" t="s">
        <v>17</v>
      </c>
      <c r="F20" s="6" t="s">
        <v>75</v>
      </c>
      <c r="G20" s="6">
        <v>22</v>
      </c>
      <c r="H20" s="8">
        <f>VLOOKUP(F20,'[1]PRETI AGENCIES'!$H$4:$I$122,2,FALSE)</f>
        <v>40</v>
      </c>
      <c r="I20" s="8">
        <v>25</v>
      </c>
      <c r="J20" s="8">
        <f t="shared" si="0"/>
        <v>905</v>
      </c>
      <c r="K20" s="6" t="s">
        <v>76</v>
      </c>
    </row>
    <row r="21" spans="1:11" s="3" customFormat="1">
      <c r="A21" s="5">
        <v>18</v>
      </c>
      <c r="B21" s="6" t="s">
        <v>57</v>
      </c>
      <c r="C21" s="6" t="s">
        <v>77</v>
      </c>
      <c r="D21" s="6" t="s">
        <v>78</v>
      </c>
      <c r="E21" s="7" t="s">
        <v>17</v>
      </c>
      <c r="F21" s="6" t="s">
        <v>79</v>
      </c>
      <c r="G21" s="6">
        <v>40</v>
      </c>
      <c r="H21" s="8">
        <f>VLOOKUP(F21,'[1]PRETI AGENCIES'!$H$4:$I$122,2,FALSE)</f>
        <v>40</v>
      </c>
      <c r="I21" s="8">
        <v>25</v>
      </c>
      <c r="J21" s="8">
        <f t="shared" si="0"/>
        <v>1625</v>
      </c>
      <c r="K21" s="6" t="s">
        <v>80</v>
      </c>
    </row>
    <row r="22" spans="1:11" s="3" customFormat="1">
      <c r="A22" s="5">
        <v>19</v>
      </c>
      <c r="B22" s="6" t="s">
        <v>57</v>
      </c>
      <c r="C22" s="6" t="s">
        <v>81</v>
      </c>
      <c r="D22" s="6" t="s">
        <v>82</v>
      </c>
      <c r="E22" s="7" t="s">
        <v>17</v>
      </c>
      <c r="F22" s="6" t="s">
        <v>36</v>
      </c>
      <c r="G22" s="6">
        <v>14</v>
      </c>
      <c r="H22" s="8">
        <f>VLOOKUP(F22,'[1]PRETI AGENCIES'!$H$4:$I$122,2,FALSE)</f>
        <v>50</v>
      </c>
      <c r="I22" s="8">
        <v>25</v>
      </c>
      <c r="J22" s="8">
        <f t="shared" si="0"/>
        <v>725</v>
      </c>
      <c r="K22" s="6" t="s">
        <v>83</v>
      </c>
    </row>
    <row r="23" spans="1:11" s="3" customFormat="1">
      <c r="A23" s="5">
        <v>20</v>
      </c>
      <c r="B23" s="6" t="s">
        <v>84</v>
      </c>
      <c r="C23" s="6" t="s">
        <v>85</v>
      </c>
      <c r="D23" s="6" t="s">
        <v>86</v>
      </c>
      <c r="E23" s="7" t="s">
        <v>17</v>
      </c>
      <c r="F23" s="6" t="s">
        <v>87</v>
      </c>
      <c r="G23" s="6">
        <v>8</v>
      </c>
      <c r="H23" s="8">
        <f>VLOOKUP(F23,'[1]PRETI AGENCIES'!$H$4:$I$122,2,FALSE)</f>
        <v>45</v>
      </c>
      <c r="I23" s="8">
        <v>25</v>
      </c>
      <c r="J23" s="8">
        <f t="shared" si="0"/>
        <v>385</v>
      </c>
      <c r="K23" s="6" t="s">
        <v>88</v>
      </c>
    </row>
    <row r="24" spans="1:11" s="3" customFormat="1">
      <c r="A24" s="5">
        <v>21</v>
      </c>
      <c r="B24" s="6" t="s">
        <v>84</v>
      </c>
      <c r="C24" s="6" t="s">
        <v>89</v>
      </c>
      <c r="D24" s="6" t="s">
        <v>90</v>
      </c>
      <c r="E24" s="7" t="s">
        <v>17</v>
      </c>
      <c r="F24" s="6" t="s">
        <v>67</v>
      </c>
      <c r="G24" s="6">
        <v>17</v>
      </c>
      <c r="H24" s="8">
        <f>VLOOKUP(F24,'[1]PRETI AGENCIES'!$H$4:$I$122,2,FALSE)</f>
        <v>40</v>
      </c>
      <c r="I24" s="8">
        <v>25</v>
      </c>
      <c r="J24" s="8">
        <f t="shared" si="0"/>
        <v>705</v>
      </c>
      <c r="K24" s="6" t="s">
        <v>68</v>
      </c>
    </row>
    <row r="25" spans="1:11" s="3" customFormat="1">
      <c r="A25" s="5">
        <v>22</v>
      </c>
      <c r="B25" s="6" t="s">
        <v>84</v>
      </c>
      <c r="C25" s="6" t="s">
        <v>91</v>
      </c>
      <c r="D25" s="6" t="s">
        <v>92</v>
      </c>
      <c r="E25" s="7" t="s">
        <v>17</v>
      </c>
      <c r="F25" s="6" t="s">
        <v>93</v>
      </c>
      <c r="G25" s="6">
        <v>8</v>
      </c>
      <c r="H25" s="8">
        <f>VLOOKUP(F25,'[1]PRETI AGENCIES'!$H$4:$I$122,2,FALSE)</f>
        <v>40</v>
      </c>
      <c r="I25" s="8">
        <v>25</v>
      </c>
      <c r="J25" s="8">
        <f t="shared" si="0"/>
        <v>345</v>
      </c>
      <c r="K25" s="6" t="s">
        <v>94</v>
      </c>
    </row>
    <row r="26" spans="1:11" s="3" customFormat="1">
      <c r="A26" s="5">
        <v>23</v>
      </c>
      <c r="B26" s="6" t="s">
        <v>84</v>
      </c>
      <c r="C26" s="6" t="s">
        <v>95</v>
      </c>
      <c r="D26" s="6" t="s">
        <v>96</v>
      </c>
      <c r="E26" s="7" t="s">
        <v>17</v>
      </c>
      <c r="F26" s="6" t="s">
        <v>79</v>
      </c>
      <c r="G26" s="6">
        <v>9</v>
      </c>
      <c r="H26" s="8">
        <f>VLOOKUP(F26,'[1]PRETI AGENCIES'!$H$4:$I$122,2,FALSE)</f>
        <v>40</v>
      </c>
      <c r="I26" s="8">
        <v>25</v>
      </c>
      <c r="J26" s="8">
        <f t="shared" si="0"/>
        <v>385</v>
      </c>
      <c r="K26" s="6" t="s">
        <v>80</v>
      </c>
    </row>
    <row r="27" spans="1:11" s="3" customFormat="1">
      <c r="A27" s="5">
        <v>24</v>
      </c>
      <c r="B27" s="6" t="s">
        <v>84</v>
      </c>
      <c r="C27" s="6" t="s">
        <v>97</v>
      </c>
      <c r="D27" s="6" t="s">
        <v>98</v>
      </c>
      <c r="E27" s="7" t="s">
        <v>17</v>
      </c>
      <c r="F27" s="6" t="s">
        <v>40</v>
      </c>
      <c r="G27" s="6">
        <v>3</v>
      </c>
      <c r="H27" s="8">
        <f>VLOOKUP(F27,'[1]PRETI AGENCIES'!$H$4:$I$122,2,FALSE)</f>
        <v>45</v>
      </c>
      <c r="I27" s="8">
        <v>25</v>
      </c>
      <c r="J27" s="8">
        <f t="shared" si="0"/>
        <v>160</v>
      </c>
      <c r="K27" s="6" t="s">
        <v>99</v>
      </c>
    </row>
    <row r="28" spans="1:11" s="3" customFormat="1">
      <c r="A28" s="5">
        <v>25</v>
      </c>
      <c r="B28" s="6" t="s">
        <v>100</v>
      </c>
      <c r="C28" s="6" t="s">
        <v>101</v>
      </c>
      <c r="D28" s="6" t="s">
        <v>102</v>
      </c>
      <c r="E28" s="7" t="s">
        <v>17</v>
      </c>
      <c r="F28" s="6" t="s">
        <v>103</v>
      </c>
      <c r="G28" s="6">
        <v>7</v>
      </c>
      <c r="H28" s="8">
        <f>VLOOKUP(F28,'[1]PRETI AGENCIES'!$H$4:$I$122,2,FALSE)</f>
        <v>40</v>
      </c>
      <c r="I28" s="8">
        <v>25</v>
      </c>
      <c r="J28" s="8">
        <f t="shared" si="0"/>
        <v>305</v>
      </c>
      <c r="K28" s="6" t="s">
        <v>104</v>
      </c>
    </row>
    <row r="29" spans="1:11" s="3" customFormat="1">
      <c r="A29" s="5">
        <v>26</v>
      </c>
      <c r="B29" s="6" t="s">
        <v>100</v>
      </c>
      <c r="C29" s="6" t="s">
        <v>105</v>
      </c>
      <c r="D29" s="6" t="s">
        <v>106</v>
      </c>
      <c r="E29" s="7" t="s">
        <v>17</v>
      </c>
      <c r="F29" s="6" t="s">
        <v>107</v>
      </c>
      <c r="G29" s="6">
        <v>17</v>
      </c>
      <c r="H29" s="8">
        <f>VLOOKUP(F29,'[1]PRETI AGENCIES'!$H$4:$I$122,2,FALSE)</f>
        <v>55</v>
      </c>
      <c r="I29" s="8">
        <v>25</v>
      </c>
      <c r="J29" s="8">
        <f t="shared" si="0"/>
        <v>960</v>
      </c>
      <c r="K29" s="6" t="s">
        <v>108</v>
      </c>
    </row>
    <row r="30" spans="1:11" s="3" customFormat="1">
      <c r="A30" s="5">
        <v>27</v>
      </c>
      <c r="B30" s="6" t="s">
        <v>100</v>
      </c>
      <c r="C30" s="6" t="s">
        <v>109</v>
      </c>
      <c r="D30" s="6" t="s">
        <v>110</v>
      </c>
      <c r="E30" s="7" t="s">
        <v>17</v>
      </c>
      <c r="F30" s="6" t="s">
        <v>107</v>
      </c>
      <c r="G30" s="6">
        <v>9</v>
      </c>
      <c r="H30" s="8">
        <f>VLOOKUP(F30,'[1]PRETI AGENCIES'!$H$4:$I$122,2,FALSE)</f>
        <v>55</v>
      </c>
      <c r="I30" s="8">
        <v>25</v>
      </c>
      <c r="J30" s="8">
        <f t="shared" si="0"/>
        <v>520</v>
      </c>
      <c r="K30" s="6" t="s">
        <v>108</v>
      </c>
    </row>
    <row r="31" spans="1:11" s="3" customFormat="1">
      <c r="A31" s="5">
        <v>28</v>
      </c>
      <c r="B31" s="6" t="s">
        <v>100</v>
      </c>
      <c r="C31" s="6" t="s">
        <v>111</v>
      </c>
      <c r="D31" s="6" t="s">
        <v>112</v>
      </c>
      <c r="E31" s="7" t="s">
        <v>17</v>
      </c>
      <c r="F31" s="6" t="s">
        <v>55</v>
      </c>
      <c r="G31" s="6">
        <v>5</v>
      </c>
      <c r="H31" s="8">
        <f>VLOOKUP(F31,'[1]PRETI AGENCIES'!$H$4:$I$122,2,FALSE)</f>
        <v>50</v>
      </c>
      <c r="I31" s="8">
        <v>25</v>
      </c>
      <c r="J31" s="8">
        <f t="shared" si="0"/>
        <v>275</v>
      </c>
      <c r="K31" s="6" t="s">
        <v>113</v>
      </c>
    </row>
    <row r="32" spans="1:11" s="3" customFormat="1">
      <c r="A32" s="5">
        <v>29</v>
      </c>
      <c r="B32" s="6" t="s">
        <v>100</v>
      </c>
      <c r="C32" s="6" t="s">
        <v>114</v>
      </c>
      <c r="D32" s="6" t="s">
        <v>115</v>
      </c>
      <c r="E32" s="7" t="s">
        <v>17</v>
      </c>
      <c r="F32" s="6" t="s">
        <v>116</v>
      </c>
      <c r="G32" s="6">
        <v>6</v>
      </c>
      <c r="H32" s="8">
        <f>VLOOKUP(F32,'[1]PRETI AGENCIES'!$H$4:$I$122,2,FALSE)</f>
        <v>48</v>
      </c>
      <c r="I32" s="8">
        <v>25</v>
      </c>
      <c r="J32" s="8">
        <f t="shared" si="0"/>
        <v>313</v>
      </c>
      <c r="K32" s="6" t="s">
        <v>117</v>
      </c>
    </row>
    <row r="33" spans="1:11" s="3" customFormat="1">
      <c r="A33" s="5">
        <v>30</v>
      </c>
      <c r="B33" s="6" t="s">
        <v>100</v>
      </c>
      <c r="C33" s="6" t="s">
        <v>118</v>
      </c>
      <c r="D33" s="6" t="s">
        <v>119</v>
      </c>
      <c r="E33" s="7" t="s">
        <v>17</v>
      </c>
      <c r="F33" s="6" t="s">
        <v>36</v>
      </c>
      <c r="G33" s="6">
        <v>2</v>
      </c>
      <c r="H33" s="8">
        <f>VLOOKUP(F33,'[1]PRETI AGENCIES'!$H$4:$I$122,2,FALSE)</f>
        <v>50</v>
      </c>
      <c r="I33" s="8">
        <v>25</v>
      </c>
      <c r="J33" s="8">
        <f t="shared" si="0"/>
        <v>125</v>
      </c>
      <c r="K33" s="6" t="s">
        <v>83</v>
      </c>
    </row>
    <row r="34" spans="1:11" s="3" customFormat="1">
      <c r="A34" s="5">
        <v>31</v>
      </c>
      <c r="B34" s="6" t="s">
        <v>100</v>
      </c>
      <c r="C34" s="6" t="s">
        <v>120</v>
      </c>
      <c r="D34" s="6" t="s">
        <v>121</v>
      </c>
      <c r="E34" s="7" t="s">
        <v>17</v>
      </c>
      <c r="F34" s="6" t="s">
        <v>55</v>
      </c>
      <c r="G34" s="6">
        <v>5</v>
      </c>
      <c r="H34" s="8">
        <f>VLOOKUP(F34,'[1]PRETI AGENCIES'!$H$4:$I$122,2,FALSE)</f>
        <v>50</v>
      </c>
      <c r="I34" s="8">
        <v>25</v>
      </c>
      <c r="J34" s="8">
        <f t="shared" si="0"/>
        <v>275</v>
      </c>
      <c r="K34" s="6" t="s">
        <v>56</v>
      </c>
    </row>
    <row r="35" spans="1:11" s="3" customFormat="1">
      <c r="A35" s="5">
        <v>32</v>
      </c>
      <c r="B35" s="6" t="s">
        <v>100</v>
      </c>
      <c r="C35" s="6" t="s">
        <v>122</v>
      </c>
      <c r="D35" s="6" t="s">
        <v>123</v>
      </c>
      <c r="E35" s="7" t="s">
        <v>17</v>
      </c>
      <c r="F35" s="6" t="s">
        <v>75</v>
      </c>
      <c r="G35" s="6">
        <v>29</v>
      </c>
      <c r="H35" s="8">
        <f>VLOOKUP(F35,'[1]PRETI AGENCIES'!$H$4:$I$122,2,FALSE)</f>
        <v>40</v>
      </c>
      <c r="I35" s="8">
        <v>25</v>
      </c>
      <c r="J35" s="8">
        <f t="shared" si="0"/>
        <v>1185</v>
      </c>
      <c r="K35" s="6" t="s">
        <v>124</v>
      </c>
    </row>
    <row r="36" spans="1:11" s="3" customFormat="1">
      <c r="A36" s="5">
        <v>33</v>
      </c>
      <c r="B36" s="6" t="s">
        <v>125</v>
      </c>
      <c r="C36" s="6" t="s">
        <v>126</v>
      </c>
      <c r="D36" s="6" t="s">
        <v>127</v>
      </c>
      <c r="E36" s="7" t="s">
        <v>17</v>
      </c>
      <c r="F36" s="6" t="s">
        <v>128</v>
      </c>
      <c r="G36" s="6">
        <v>5</v>
      </c>
      <c r="H36" s="8">
        <f>VLOOKUP(F36,'[1]PRETI AGENCIES'!$H$4:$I$122,2,FALSE)</f>
        <v>45</v>
      </c>
      <c r="I36" s="8">
        <v>25</v>
      </c>
      <c r="J36" s="8">
        <f t="shared" si="0"/>
        <v>250</v>
      </c>
      <c r="K36" s="6" t="s">
        <v>129</v>
      </c>
    </row>
    <row r="37" spans="1:11" s="3" customFormat="1">
      <c r="A37" s="5">
        <v>34</v>
      </c>
      <c r="B37" s="6" t="s">
        <v>130</v>
      </c>
      <c r="C37" s="6" t="s">
        <v>131</v>
      </c>
      <c r="D37" s="6" t="s">
        <v>132</v>
      </c>
      <c r="E37" s="7" t="s">
        <v>17</v>
      </c>
      <c r="F37" s="6" t="s">
        <v>22</v>
      </c>
      <c r="G37" s="6">
        <v>10</v>
      </c>
      <c r="H37" s="8">
        <f>VLOOKUP(F37,'[1]PRETI AGENCIES'!$H$4:$I$122,2,FALSE)</f>
        <v>40</v>
      </c>
      <c r="I37" s="8">
        <v>25</v>
      </c>
      <c r="J37" s="8">
        <f t="shared" si="0"/>
        <v>425</v>
      </c>
      <c r="K37" s="6" t="s">
        <v>133</v>
      </c>
    </row>
    <row r="38" spans="1:11" s="3" customFormat="1">
      <c r="A38" s="5">
        <v>35</v>
      </c>
      <c r="B38" s="6" t="s">
        <v>130</v>
      </c>
      <c r="C38" s="6" t="s">
        <v>134</v>
      </c>
      <c r="D38" s="6" t="s">
        <v>135</v>
      </c>
      <c r="E38" s="7" t="s">
        <v>17</v>
      </c>
      <c r="F38" s="6" t="s">
        <v>93</v>
      </c>
      <c r="G38" s="6">
        <v>12</v>
      </c>
      <c r="H38" s="8">
        <f>VLOOKUP(F38,'[1]PRETI AGENCIES'!$H$4:$I$122,2,FALSE)</f>
        <v>40</v>
      </c>
      <c r="I38" s="8">
        <v>25</v>
      </c>
      <c r="J38" s="8">
        <f t="shared" si="0"/>
        <v>505</v>
      </c>
      <c r="K38" s="6" t="s">
        <v>94</v>
      </c>
    </row>
    <row r="39" spans="1:11" s="3" customFormat="1">
      <c r="A39" s="5">
        <v>36</v>
      </c>
      <c r="B39" s="6" t="s">
        <v>130</v>
      </c>
      <c r="C39" s="6" t="s">
        <v>136</v>
      </c>
      <c r="D39" s="6" t="s">
        <v>137</v>
      </c>
      <c r="E39" s="7" t="s">
        <v>17</v>
      </c>
      <c r="F39" s="6" t="s">
        <v>49</v>
      </c>
      <c r="G39" s="6">
        <v>27</v>
      </c>
      <c r="H39" s="8">
        <f>VLOOKUP(F39,'[1]PRETI AGENCIES'!$H$4:$I$122,2,FALSE)</f>
        <v>45</v>
      </c>
      <c r="I39" s="8">
        <v>25</v>
      </c>
      <c r="J39" s="8">
        <f t="shared" si="0"/>
        <v>1240</v>
      </c>
      <c r="K39" s="6" t="s">
        <v>50</v>
      </c>
    </row>
    <row r="40" spans="1:11" s="3" customFormat="1">
      <c r="A40" s="5">
        <v>37</v>
      </c>
      <c r="B40" s="6" t="s">
        <v>138</v>
      </c>
      <c r="C40" s="6" t="s">
        <v>139</v>
      </c>
      <c r="D40" s="6" t="s">
        <v>140</v>
      </c>
      <c r="E40" s="7" t="s">
        <v>17</v>
      </c>
      <c r="F40" s="6" t="s">
        <v>60</v>
      </c>
      <c r="G40" s="6">
        <v>25</v>
      </c>
      <c r="H40" s="8">
        <f>VLOOKUP(F40,'[1]PRETI AGENCIES'!$H$4:$I$122,2,FALSE)</f>
        <v>42</v>
      </c>
      <c r="I40" s="8">
        <v>25</v>
      </c>
      <c r="J40" s="8">
        <f t="shared" si="0"/>
        <v>1075</v>
      </c>
      <c r="K40" s="6" t="s">
        <v>61</v>
      </c>
    </row>
    <row r="41" spans="1:11" s="3" customFormat="1">
      <c r="A41" s="5">
        <v>38</v>
      </c>
      <c r="B41" s="6" t="s">
        <v>138</v>
      </c>
      <c r="C41" s="6" t="s">
        <v>141</v>
      </c>
      <c r="D41" s="6" t="s">
        <v>142</v>
      </c>
      <c r="E41" s="7" t="s">
        <v>17</v>
      </c>
      <c r="F41" s="6" t="s">
        <v>128</v>
      </c>
      <c r="G41" s="6">
        <v>5</v>
      </c>
      <c r="H41" s="8">
        <f>VLOOKUP(F41,'[1]PRETI AGENCIES'!$H$4:$I$122,2,FALSE)</f>
        <v>45</v>
      </c>
      <c r="I41" s="8">
        <v>25</v>
      </c>
      <c r="J41" s="8">
        <f t="shared" si="0"/>
        <v>250</v>
      </c>
      <c r="K41" s="6" t="s">
        <v>129</v>
      </c>
    </row>
    <row r="42" spans="1:11" s="3" customFormat="1">
      <c r="A42" s="5">
        <v>39</v>
      </c>
      <c r="B42" s="6" t="s">
        <v>138</v>
      </c>
      <c r="C42" s="6" t="s">
        <v>143</v>
      </c>
      <c r="D42" s="6" t="s">
        <v>144</v>
      </c>
      <c r="E42" s="7" t="s">
        <v>17</v>
      </c>
      <c r="F42" s="6" t="s">
        <v>40</v>
      </c>
      <c r="G42" s="6">
        <v>12</v>
      </c>
      <c r="H42" s="8">
        <f>VLOOKUP(F42,'[1]PRETI AGENCIES'!$H$4:$I$122,2,FALSE)</f>
        <v>45</v>
      </c>
      <c r="I42" s="8">
        <v>25</v>
      </c>
      <c r="J42" s="8">
        <f t="shared" si="0"/>
        <v>565</v>
      </c>
      <c r="K42" s="6" t="s">
        <v>99</v>
      </c>
    </row>
    <row r="43" spans="1:11" s="3" customFormat="1">
      <c r="A43" s="5">
        <v>40</v>
      </c>
      <c r="B43" s="6" t="s">
        <v>138</v>
      </c>
      <c r="C43" s="6" t="s">
        <v>145</v>
      </c>
      <c r="D43" s="6" t="s">
        <v>146</v>
      </c>
      <c r="E43" s="7" t="s">
        <v>17</v>
      </c>
      <c r="F43" s="6" t="s">
        <v>55</v>
      </c>
      <c r="G43" s="6">
        <v>21</v>
      </c>
      <c r="H43" s="8">
        <f>VLOOKUP(F43,'[1]PRETI AGENCIES'!$H$4:$I$122,2,FALSE)</f>
        <v>50</v>
      </c>
      <c r="I43" s="8">
        <v>25</v>
      </c>
      <c r="J43" s="8">
        <f t="shared" si="0"/>
        <v>1075</v>
      </c>
      <c r="K43" s="6" t="s">
        <v>147</v>
      </c>
    </row>
    <row r="44" spans="1:11" s="3" customFormat="1">
      <c r="A44" s="5">
        <v>41</v>
      </c>
      <c r="B44" s="6" t="s">
        <v>148</v>
      </c>
      <c r="C44" s="6" t="s">
        <v>149</v>
      </c>
      <c r="D44" s="6" t="s">
        <v>150</v>
      </c>
      <c r="E44" s="7" t="s">
        <v>17</v>
      </c>
      <c r="F44" s="6" t="s">
        <v>151</v>
      </c>
      <c r="G44" s="6">
        <v>11</v>
      </c>
      <c r="H44" s="8">
        <f>VLOOKUP(F44,'[1]PRETI AGENCIES'!$H$4:$I$122,2,FALSE)</f>
        <v>40</v>
      </c>
      <c r="I44" s="8">
        <v>25</v>
      </c>
      <c r="J44" s="8">
        <f t="shared" si="0"/>
        <v>465</v>
      </c>
      <c r="K44" s="6" t="s">
        <v>152</v>
      </c>
    </row>
    <row r="45" spans="1:11" s="3" customFormat="1">
      <c r="A45" s="5">
        <v>42</v>
      </c>
      <c r="B45" s="6" t="s">
        <v>148</v>
      </c>
      <c r="C45" s="6" t="s">
        <v>153</v>
      </c>
      <c r="D45" s="6" t="s">
        <v>154</v>
      </c>
      <c r="E45" s="7" t="s">
        <v>17</v>
      </c>
      <c r="F45" s="6" t="s">
        <v>87</v>
      </c>
      <c r="G45" s="6">
        <v>11</v>
      </c>
      <c r="H45" s="8">
        <f>VLOOKUP(F45,'[1]PRETI AGENCIES'!$H$4:$I$122,2,FALSE)</f>
        <v>45</v>
      </c>
      <c r="I45" s="8">
        <v>25</v>
      </c>
      <c r="J45" s="8">
        <f t="shared" si="0"/>
        <v>520</v>
      </c>
      <c r="K45" s="6" t="s">
        <v>88</v>
      </c>
    </row>
    <row r="46" spans="1:11" s="3" customFormat="1">
      <c r="A46" s="5">
        <v>43</v>
      </c>
      <c r="B46" s="6" t="s">
        <v>148</v>
      </c>
      <c r="C46" s="6" t="s">
        <v>155</v>
      </c>
      <c r="D46" s="6" t="s">
        <v>156</v>
      </c>
      <c r="E46" s="7" t="s">
        <v>17</v>
      </c>
      <c r="F46" s="6" t="s">
        <v>87</v>
      </c>
      <c r="G46" s="6">
        <v>3</v>
      </c>
      <c r="H46" s="8">
        <f>VLOOKUP(F46,'[1]PRETI AGENCIES'!$H$4:$I$122,2,FALSE)</f>
        <v>45</v>
      </c>
      <c r="I46" s="8">
        <v>25</v>
      </c>
      <c r="J46" s="8">
        <f t="shared" si="0"/>
        <v>160</v>
      </c>
      <c r="K46" s="6" t="s">
        <v>88</v>
      </c>
    </row>
    <row r="47" spans="1:11" s="3" customFormat="1">
      <c r="A47" s="5">
        <v>44</v>
      </c>
      <c r="B47" s="6" t="s">
        <v>148</v>
      </c>
      <c r="C47" s="6" t="s">
        <v>157</v>
      </c>
      <c r="D47" s="6" t="s">
        <v>158</v>
      </c>
      <c r="E47" s="7" t="s">
        <v>17</v>
      </c>
      <c r="F47" s="6" t="s">
        <v>159</v>
      </c>
      <c r="G47" s="6">
        <v>12</v>
      </c>
      <c r="H47" s="8">
        <f>VLOOKUP(F47,'[1]PRETI AGENCIES'!$H$4:$I$122,2,FALSE)</f>
        <v>60</v>
      </c>
      <c r="I47" s="8">
        <v>25</v>
      </c>
      <c r="J47" s="8">
        <f t="shared" si="0"/>
        <v>745</v>
      </c>
      <c r="K47" s="6" t="s">
        <v>160</v>
      </c>
    </row>
    <row r="48" spans="1:11" s="3" customFormat="1">
      <c r="A48" s="5">
        <v>45</v>
      </c>
      <c r="B48" s="6" t="s">
        <v>148</v>
      </c>
      <c r="C48" s="6" t="s">
        <v>161</v>
      </c>
      <c r="D48" s="6" t="s">
        <v>162</v>
      </c>
      <c r="E48" s="7" t="s">
        <v>17</v>
      </c>
      <c r="F48" s="6" t="s">
        <v>22</v>
      </c>
      <c r="G48" s="6">
        <v>11</v>
      </c>
      <c r="H48" s="8">
        <f>VLOOKUP(F48,'[1]PRETI AGENCIES'!$H$4:$I$122,2,FALSE)</f>
        <v>40</v>
      </c>
      <c r="I48" s="8">
        <v>25</v>
      </c>
      <c r="J48" s="8">
        <f t="shared" si="0"/>
        <v>465</v>
      </c>
      <c r="K48" s="6" t="s">
        <v>23</v>
      </c>
    </row>
    <row r="49" spans="1:11" s="3" customFormat="1">
      <c r="A49" s="5">
        <v>46</v>
      </c>
      <c r="B49" s="6" t="s">
        <v>148</v>
      </c>
      <c r="C49" s="6" t="s">
        <v>163</v>
      </c>
      <c r="D49" s="6" t="s">
        <v>164</v>
      </c>
      <c r="E49" s="7" t="s">
        <v>17</v>
      </c>
      <c r="F49" s="6" t="s">
        <v>22</v>
      </c>
      <c r="G49" s="6">
        <v>15</v>
      </c>
      <c r="H49" s="8">
        <f>VLOOKUP(F49,'[1]PRETI AGENCIES'!$H$4:$I$122,2,FALSE)</f>
        <v>40</v>
      </c>
      <c r="I49" s="8">
        <v>25</v>
      </c>
      <c r="J49" s="8">
        <f t="shared" si="0"/>
        <v>625</v>
      </c>
      <c r="K49" s="6" t="s">
        <v>165</v>
      </c>
    </row>
    <row r="50" spans="1:11" s="3" customFormat="1">
      <c r="A50" s="5">
        <v>47</v>
      </c>
      <c r="B50" s="6" t="s">
        <v>166</v>
      </c>
      <c r="C50" s="6" t="s">
        <v>167</v>
      </c>
      <c r="D50" s="6" t="s">
        <v>168</v>
      </c>
      <c r="E50" s="7" t="s">
        <v>17</v>
      </c>
      <c r="F50" s="6" t="s">
        <v>60</v>
      </c>
      <c r="G50" s="6">
        <v>7</v>
      </c>
      <c r="H50" s="8">
        <f>VLOOKUP(F50,'[1]PRETI AGENCIES'!$H$4:$I$122,2,FALSE)</f>
        <v>42</v>
      </c>
      <c r="I50" s="8">
        <v>25</v>
      </c>
      <c r="J50" s="8">
        <f t="shared" si="0"/>
        <v>319</v>
      </c>
      <c r="K50" s="6" t="s">
        <v>169</v>
      </c>
    </row>
    <row r="51" spans="1:11" s="3" customFormat="1">
      <c r="A51" s="5">
        <v>48</v>
      </c>
      <c r="B51" s="6" t="s">
        <v>166</v>
      </c>
      <c r="C51" s="6" t="s">
        <v>170</v>
      </c>
      <c r="D51" s="6" t="s">
        <v>171</v>
      </c>
      <c r="E51" s="7" t="s">
        <v>17</v>
      </c>
      <c r="F51" s="6" t="s">
        <v>22</v>
      </c>
      <c r="G51" s="6">
        <v>3</v>
      </c>
      <c r="H51" s="8">
        <f>VLOOKUP(F51,'[1]PRETI AGENCIES'!$H$4:$I$122,2,FALSE)</f>
        <v>40</v>
      </c>
      <c r="I51" s="8">
        <v>25</v>
      </c>
      <c r="J51" s="8">
        <f t="shared" si="0"/>
        <v>145</v>
      </c>
      <c r="K51" s="6" t="s">
        <v>23</v>
      </c>
    </row>
    <row r="52" spans="1:11" s="3" customFormat="1">
      <c r="A52" s="5">
        <v>49</v>
      </c>
      <c r="B52" s="6" t="s">
        <v>166</v>
      </c>
      <c r="C52" s="6" t="s">
        <v>172</v>
      </c>
      <c r="D52" s="6" t="s">
        <v>173</v>
      </c>
      <c r="E52" s="7" t="s">
        <v>17</v>
      </c>
      <c r="F52" s="6" t="s">
        <v>32</v>
      </c>
      <c r="G52" s="6">
        <v>10</v>
      </c>
      <c r="H52" s="8">
        <f>VLOOKUP(F52,'[1]PRETI AGENCIES'!$H$4:$I$122,2,FALSE)</f>
        <v>50</v>
      </c>
      <c r="I52" s="8">
        <v>25</v>
      </c>
      <c r="J52" s="8">
        <f t="shared" si="0"/>
        <v>525</v>
      </c>
      <c r="K52" s="6" t="s">
        <v>33</v>
      </c>
    </row>
    <row r="53" spans="1:11" s="3" customFormat="1">
      <c r="A53" s="5">
        <v>50</v>
      </c>
      <c r="B53" s="6" t="s">
        <v>166</v>
      </c>
      <c r="C53" s="6" t="s">
        <v>174</v>
      </c>
      <c r="D53" s="6" t="s">
        <v>175</v>
      </c>
      <c r="E53" s="7" t="s">
        <v>17</v>
      </c>
      <c r="F53" s="6" t="s">
        <v>49</v>
      </c>
      <c r="G53" s="6">
        <v>13</v>
      </c>
      <c r="H53" s="8">
        <f>VLOOKUP(F53,'[1]PRETI AGENCIES'!$H$4:$I$122,2,FALSE)</f>
        <v>45</v>
      </c>
      <c r="I53" s="8">
        <v>25</v>
      </c>
      <c r="J53" s="8">
        <f t="shared" si="0"/>
        <v>610</v>
      </c>
      <c r="K53" s="6" t="s">
        <v>50</v>
      </c>
    </row>
    <row r="54" spans="1:11" s="3" customFormat="1">
      <c r="A54" s="5">
        <v>51</v>
      </c>
      <c r="B54" s="6" t="s">
        <v>176</v>
      </c>
      <c r="C54" s="6" t="s">
        <v>177</v>
      </c>
      <c r="D54" s="6" t="s">
        <v>178</v>
      </c>
      <c r="E54" s="7" t="s">
        <v>17</v>
      </c>
      <c r="F54" s="6" t="s">
        <v>93</v>
      </c>
      <c r="G54" s="6">
        <v>17</v>
      </c>
      <c r="H54" s="8">
        <f>VLOOKUP(F54,'[1]PRETI AGENCIES'!$H$4:$I$122,2,FALSE)</f>
        <v>40</v>
      </c>
      <c r="I54" s="8">
        <v>25</v>
      </c>
      <c r="J54" s="8">
        <f t="shared" si="0"/>
        <v>705</v>
      </c>
      <c r="K54" s="6" t="s">
        <v>94</v>
      </c>
    </row>
    <row r="55" spans="1:11" s="3" customFormat="1">
      <c r="A55" s="5">
        <v>52</v>
      </c>
      <c r="B55" s="6" t="s">
        <v>176</v>
      </c>
      <c r="C55" s="6" t="s">
        <v>179</v>
      </c>
      <c r="D55" s="6" t="s">
        <v>180</v>
      </c>
      <c r="E55" s="7" t="s">
        <v>17</v>
      </c>
      <c r="F55" s="6" t="s">
        <v>103</v>
      </c>
      <c r="G55" s="6">
        <v>8</v>
      </c>
      <c r="H55" s="8">
        <f>VLOOKUP(F55,'[1]PRETI AGENCIES'!$H$4:$I$122,2,FALSE)</f>
        <v>40</v>
      </c>
      <c r="I55" s="8">
        <v>25</v>
      </c>
      <c r="J55" s="8">
        <f t="shared" si="0"/>
        <v>345</v>
      </c>
      <c r="K55" s="6" t="s">
        <v>104</v>
      </c>
    </row>
    <row r="56" spans="1:11" s="3" customFormat="1">
      <c r="A56" s="5">
        <v>53</v>
      </c>
      <c r="B56" s="6" t="s">
        <v>176</v>
      </c>
      <c r="C56" s="6" t="s">
        <v>181</v>
      </c>
      <c r="D56" s="6" t="s">
        <v>182</v>
      </c>
      <c r="E56" s="7" t="s">
        <v>17</v>
      </c>
      <c r="F56" s="6" t="s">
        <v>60</v>
      </c>
      <c r="G56" s="6">
        <v>30</v>
      </c>
      <c r="H56" s="8">
        <f>VLOOKUP(F56,'[1]PRETI AGENCIES'!$H$4:$I$122,2,FALSE)</f>
        <v>42</v>
      </c>
      <c r="I56" s="8">
        <v>25</v>
      </c>
      <c r="J56" s="8">
        <f t="shared" si="0"/>
        <v>1285</v>
      </c>
      <c r="K56" s="6" t="s">
        <v>61</v>
      </c>
    </row>
    <row r="57" spans="1:11" s="3" customFormat="1">
      <c r="A57" s="5">
        <v>54</v>
      </c>
      <c r="B57" s="6" t="s">
        <v>176</v>
      </c>
      <c r="C57" s="6" t="s">
        <v>183</v>
      </c>
      <c r="D57" s="6" t="s">
        <v>184</v>
      </c>
      <c r="E57" s="7" t="s">
        <v>17</v>
      </c>
      <c r="F57" s="6" t="s">
        <v>128</v>
      </c>
      <c r="G57" s="6">
        <v>11</v>
      </c>
      <c r="H57" s="8">
        <f>VLOOKUP(F57,'[1]PRETI AGENCIES'!$H$4:$I$122,2,FALSE)</f>
        <v>45</v>
      </c>
      <c r="I57" s="8">
        <v>25</v>
      </c>
      <c r="J57" s="8">
        <f t="shared" si="0"/>
        <v>520</v>
      </c>
      <c r="K57" s="6" t="s">
        <v>129</v>
      </c>
    </row>
    <row r="58" spans="1:11" s="3" customFormat="1">
      <c r="A58" s="5">
        <v>55</v>
      </c>
      <c r="B58" s="6" t="s">
        <v>176</v>
      </c>
      <c r="C58" s="6" t="s">
        <v>185</v>
      </c>
      <c r="D58" s="6" t="s">
        <v>186</v>
      </c>
      <c r="E58" s="7" t="s">
        <v>17</v>
      </c>
      <c r="F58" s="6" t="s">
        <v>26</v>
      </c>
      <c r="G58" s="6">
        <v>22</v>
      </c>
      <c r="H58" s="8">
        <f>VLOOKUP(F58,'[1]PRETI AGENCIES'!$H$4:$I$122,2,FALSE)</f>
        <v>40</v>
      </c>
      <c r="I58" s="8">
        <v>25</v>
      </c>
      <c r="J58" s="8">
        <f t="shared" si="0"/>
        <v>905</v>
      </c>
      <c r="K58" s="6" t="s">
        <v>27</v>
      </c>
    </row>
    <row r="59" spans="1:11" s="3" customFormat="1">
      <c r="A59" s="5">
        <v>56</v>
      </c>
      <c r="B59" s="6" t="s">
        <v>176</v>
      </c>
      <c r="C59" s="6" t="s">
        <v>187</v>
      </c>
      <c r="D59" s="6" t="s">
        <v>188</v>
      </c>
      <c r="E59" s="7" t="s">
        <v>17</v>
      </c>
      <c r="F59" s="6" t="s">
        <v>40</v>
      </c>
      <c r="G59" s="6">
        <v>20</v>
      </c>
      <c r="H59" s="8">
        <f>VLOOKUP(F59,'[1]PRETI AGENCIES'!$H$4:$I$122,2,FALSE)</f>
        <v>45</v>
      </c>
      <c r="I59" s="8">
        <v>25</v>
      </c>
      <c r="J59" s="8">
        <f t="shared" si="0"/>
        <v>925</v>
      </c>
      <c r="K59" s="6" t="s">
        <v>189</v>
      </c>
    </row>
    <row r="60" spans="1:11" s="3" customFormat="1">
      <c r="A60" s="5">
        <v>57</v>
      </c>
      <c r="B60" s="6" t="s">
        <v>190</v>
      </c>
      <c r="C60" s="6" t="s">
        <v>191</v>
      </c>
      <c r="D60" s="6" t="s">
        <v>192</v>
      </c>
      <c r="E60" s="7" t="s">
        <v>17</v>
      </c>
      <c r="F60" s="6" t="s">
        <v>193</v>
      </c>
      <c r="G60" s="6">
        <v>8</v>
      </c>
      <c r="H60" s="8">
        <f>VLOOKUP(F60,'[1]PRETI AGENCIES'!$H$4:$I$122,2,FALSE)</f>
        <v>40</v>
      </c>
      <c r="I60" s="8">
        <v>25</v>
      </c>
      <c r="J60" s="8">
        <f t="shared" si="0"/>
        <v>345</v>
      </c>
      <c r="K60" s="9" t="s">
        <v>194</v>
      </c>
    </row>
    <row r="61" spans="1:11" s="3" customFormat="1">
      <c r="A61" s="5">
        <v>58</v>
      </c>
      <c r="B61" s="6" t="s">
        <v>190</v>
      </c>
      <c r="C61" s="6" t="s">
        <v>195</v>
      </c>
      <c r="D61" s="6" t="s">
        <v>196</v>
      </c>
      <c r="E61" s="7" t="s">
        <v>17</v>
      </c>
      <c r="F61" s="6" t="s">
        <v>18</v>
      </c>
      <c r="G61" s="6">
        <v>27</v>
      </c>
      <c r="H61" s="8">
        <f>VLOOKUP(F61,'[1]PRETI AGENCIES'!$H$4:$I$122,2,FALSE)</f>
        <v>40</v>
      </c>
      <c r="I61" s="8">
        <v>25</v>
      </c>
      <c r="J61" s="8">
        <f t="shared" si="0"/>
        <v>1105</v>
      </c>
      <c r="K61" s="6" t="s">
        <v>19</v>
      </c>
    </row>
    <row r="62" spans="1:11" s="3" customFormat="1">
      <c r="A62" s="5">
        <v>59</v>
      </c>
      <c r="B62" s="6" t="s">
        <v>190</v>
      </c>
      <c r="C62" s="6" t="s">
        <v>197</v>
      </c>
      <c r="D62" s="6" t="s">
        <v>198</v>
      </c>
      <c r="E62" s="7" t="s">
        <v>17</v>
      </c>
      <c r="F62" s="6" t="s">
        <v>79</v>
      </c>
      <c r="G62" s="6">
        <v>11</v>
      </c>
      <c r="H62" s="8">
        <f>VLOOKUP(F62,'[1]PRETI AGENCIES'!$H$4:$I$122,2,FALSE)</f>
        <v>40</v>
      </c>
      <c r="I62" s="8">
        <v>25</v>
      </c>
      <c r="J62" s="8">
        <f t="shared" si="0"/>
        <v>465</v>
      </c>
      <c r="K62" s="6" t="s">
        <v>199</v>
      </c>
    </row>
    <row r="63" spans="1:11" s="3" customFormat="1">
      <c r="A63" s="5">
        <v>60</v>
      </c>
      <c r="B63" s="6" t="s">
        <v>190</v>
      </c>
      <c r="C63" s="6" t="s">
        <v>200</v>
      </c>
      <c r="D63" s="6" t="s">
        <v>201</v>
      </c>
      <c r="E63" s="7" t="s">
        <v>17</v>
      </c>
      <c r="F63" s="6" t="s">
        <v>79</v>
      </c>
      <c r="G63" s="6">
        <v>10</v>
      </c>
      <c r="H63" s="8">
        <f>VLOOKUP(F63,'[1]PRETI AGENCIES'!$H$4:$I$122,2,FALSE)</f>
        <v>40</v>
      </c>
      <c r="I63" s="8">
        <v>25</v>
      </c>
      <c r="J63" s="8">
        <f t="shared" si="0"/>
        <v>425</v>
      </c>
      <c r="K63" s="6" t="s">
        <v>80</v>
      </c>
    </row>
    <row r="64" spans="1:11" s="3" customFormat="1">
      <c r="A64" s="5">
        <v>61</v>
      </c>
      <c r="B64" s="6" t="s">
        <v>190</v>
      </c>
      <c r="C64" s="6" t="s">
        <v>202</v>
      </c>
      <c r="D64" s="6" t="s">
        <v>203</v>
      </c>
      <c r="E64" s="7" t="s">
        <v>17</v>
      </c>
      <c r="F64" s="6" t="s">
        <v>204</v>
      </c>
      <c r="G64" s="6">
        <v>14</v>
      </c>
      <c r="H64" s="8">
        <f>VLOOKUP(F64,'[1]PRETI AGENCIES'!$H$4:$I$122,2,FALSE)</f>
        <v>40</v>
      </c>
      <c r="I64" s="8">
        <v>25</v>
      </c>
      <c r="J64" s="8">
        <f t="shared" si="0"/>
        <v>585</v>
      </c>
      <c r="K64" s="6" t="s">
        <v>205</v>
      </c>
    </row>
    <row r="65" spans="1:11" s="3" customFormat="1">
      <c r="A65" s="5">
        <v>62</v>
      </c>
      <c r="B65" s="6" t="s">
        <v>206</v>
      </c>
      <c r="C65" s="6" t="s">
        <v>207</v>
      </c>
      <c r="D65" s="6" t="s">
        <v>208</v>
      </c>
      <c r="E65" s="7" t="s">
        <v>17</v>
      </c>
      <c r="F65" s="6" t="s">
        <v>67</v>
      </c>
      <c r="G65" s="6">
        <v>25</v>
      </c>
      <c r="H65" s="8">
        <f>VLOOKUP(F65,'[1]PRETI AGENCIES'!$H$4:$I$122,2,FALSE)</f>
        <v>40</v>
      </c>
      <c r="I65" s="8">
        <v>25</v>
      </c>
      <c r="J65" s="8">
        <f t="shared" si="0"/>
        <v>1025</v>
      </c>
      <c r="K65" s="6" t="s">
        <v>209</v>
      </c>
    </row>
    <row r="66" spans="1:11" s="3" customFormat="1">
      <c r="A66" s="5">
        <v>63</v>
      </c>
      <c r="B66" s="6" t="s">
        <v>206</v>
      </c>
      <c r="C66" s="6" t="s">
        <v>210</v>
      </c>
      <c r="D66" s="6" t="s">
        <v>211</v>
      </c>
      <c r="E66" s="7" t="s">
        <v>17</v>
      </c>
      <c r="F66" s="6" t="s">
        <v>18</v>
      </c>
      <c r="G66" s="6">
        <v>9</v>
      </c>
      <c r="H66" s="8">
        <f>VLOOKUP(F66,'[1]PRETI AGENCIES'!$H$4:$I$122,2,FALSE)</f>
        <v>40</v>
      </c>
      <c r="I66" s="8">
        <v>25</v>
      </c>
      <c r="J66" s="8">
        <f t="shared" si="0"/>
        <v>385</v>
      </c>
      <c r="K66" s="6" t="s">
        <v>19</v>
      </c>
    </row>
    <row r="67" spans="1:11" s="3" customFormat="1">
      <c r="A67" s="5">
        <v>64</v>
      </c>
      <c r="B67" s="6" t="s">
        <v>206</v>
      </c>
      <c r="C67" s="6" t="s">
        <v>212</v>
      </c>
      <c r="D67" s="6" t="s">
        <v>213</v>
      </c>
      <c r="E67" s="7" t="s">
        <v>17</v>
      </c>
      <c r="F67" s="6" t="s">
        <v>79</v>
      </c>
      <c r="G67" s="6">
        <v>40</v>
      </c>
      <c r="H67" s="8">
        <f>VLOOKUP(F67,'[1]PRETI AGENCIES'!$H$4:$I$122,2,FALSE)</f>
        <v>40</v>
      </c>
      <c r="I67" s="8">
        <v>25</v>
      </c>
      <c r="J67" s="8">
        <f t="shared" si="0"/>
        <v>1625</v>
      </c>
      <c r="K67" s="6" t="s">
        <v>80</v>
      </c>
    </row>
    <row r="68" spans="1:11" s="3" customFormat="1">
      <c r="A68" s="5">
        <v>65</v>
      </c>
      <c r="B68" s="6" t="s">
        <v>214</v>
      </c>
      <c r="C68" s="6" t="s">
        <v>215</v>
      </c>
      <c r="D68" s="6" t="s">
        <v>216</v>
      </c>
      <c r="E68" s="7" t="s">
        <v>17</v>
      </c>
      <c r="F68" s="6" t="s">
        <v>40</v>
      </c>
      <c r="G68" s="6">
        <v>20</v>
      </c>
      <c r="H68" s="8">
        <f>VLOOKUP(F68,'[1]PRETI AGENCIES'!$H$4:$I$122,2,FALSE)</f>
        <v>45</v>
      </c>
      <c r="I68" s="8">
        <v>25</v>
      </c>
      <c r="J68" s="8">
        <f t="shared" ref="J68:J106" si="1">G68*H68+I68</f>
        <v>925</v>
      </c>
      <c r="K68" s="6" t="s">
        <v>41</v>
      </c>
    </row>
    <row r="69" spans="1:11" s="3" customFormat="1">
      <c r="A69" s="5">
        <v>66</v>
      </c>
      <c r="B69" s="6" t="s">
        <v>217</v>
      </c>
      <c r="C69" s="6" t="s">
        <v>218</v>
      </c>
      <c r="D69" s="6" t="s">
        <v>219</v>
      </c>
      <c r="E69" s="7" t="s">
        <v>17</v>
      </c>
      <c r="F69" s="6" t="s">
        <v>93</v>
      </c>
      <c r="G69" s="6">
        <v>11</v>
      </c>
      <c r="H69" s="8">
        <f>VLOOKUP(F69,'[1]PRETI AGENCIES'!$H$4:$I$122,2,FALSE)</f>
        <v>40</v>
      </c>
      <c r="I69" s="8">
        <v>25</v>
      </c>
      <c r="J69" s="8">
        <f t="shared" si="1"/>
        <v>465</v>
      </c>
      <c r="K69" s="6" t="s">
        <v>94</v>
      </c>
    </row>
    <row r="70" spans="1:11" s="3" customFormat="1">
      <c r="A70" s="5">
        <v>67</v>
      </c>
      <c r="B70" s="6" t="s">
        <v>217</v>
      </c>
      <c r="C70" s="6" t="s">
        <v>220</v>
      </c>
      <c r="D70" s="6" t="s">
        <v>221</v>
      </c>
      <c r="E70" s="7" t="s">
        <v>17</v>
      </c>
      <c r="F70" s="6" t="s">
        <v>87</v>
      </c>
      <c r="G70" s="6">
        <v>10</v>
      </c>
      <c r="H70" s="8">
        <f>VLOOKUP(F70,'[1]PRETI AGENCIES'!$H$4:$I$122,2,FALSE)</f>
        <v>45</v>
      </c>
      <c r="I70" s="8">
        <v>25</v>
      </c>
      <c r="J70" s="8">
        <f t="shared" si="1"/>
        <v>475</v>
      </c>
      <c r="K70" s="6" t="s">
        <v>88</v>
      </c>
    </row>
    <row r="71" spans="1:11" s="3" customFormat="1">
      <c r="A71" s="5">
        <v>68</v>
      </c>
      <c r="B71" s="6" t="s">
        <v>217</v>
      </c>
      <c r="C71" s="6" t="s">
        <v>222</v>
      </c>
      <c r="D71" s="6" t="s">
        <v>223</v>
      </c>
      <c r="E71" s="7" t="s">
        <v>17</v>
      </c>
      <c r="F71" s="6" t="s">
        <v>22</v>
      </c>
      <c r="G71" s="6">
        <v>7</v>
      </c>
      <c r="H71" s="8">
        <f>VLOOKUP(F71,'[1]PRETI AGENCIES'!$H$4:$I$122,2,FALSE)</f>
        <v>40</v>
      </c>
      <c r="I71" s="8">
        <v>25</v>
      </c>
      <c r="J71" s="8">
        <f t="shared" si="1"/>
        <v>305</v>
      </c>
      <c r="K71" s="6" t="s">
        <v>165</v>
      </c>
    </row>
    <row r="72" spans="1:11" s="3" customFormat="1">
      <c r="A72" s="5">
        <v>69</v>
      </c>
      <c r="B72" s="6" t="s">
        <v>217</v>
      </c>
      <c r="C72" s="6" t="s">
        <v>224</v>
      </c>
      <c r="D72" s="6" t="s">
        <v>225</v>
      </c>
      <c r="E72" s="7" t="s">
        <v>17</v>
      </c>
      <c r="F72" s="6" t="s">
        <v>75</v>
      </c>
      <c r="G72" s="6">
        <v>21</v>
      </c>
      <c r="H72" s="8">
        <f>VLOOKUP(F72,'[1]PRETI AGENCIES'!$H$4:$I$122,2,FALSE)</f>
        <v>40</v>
      </c>
      <c r="I72" s="8">
        <v>25</v>
      </c>
      <c r="J72" s="8">
        <f t="shared" si="1"/>
        <v>865</v>
      </c>
      <c r="K72" s="6" t="s">
        <v>76</v>
      </c>
    </row>
    <row r="73" spans="1:11" s="3" customFormat="1">
      <c r="A73" s="5">
        <v>70</v>
      </c>
      <c r="B73" s="6" t="s">
        <v>226</v>
      </c>
      <c r="C73" s="6" t="s">
        <v>227</v>
      </c>
      <c r="D73" s="6" t="s">
        <v>228</v>
      </c>
      <c r="E73" s="7" t="s">
        <v>17</v>
      </c>
      <c r="F73" s="6" t="s">
        <v>22</v>
      </c>
      <c r="G73" s="6">
        <v>19</v>
      </c>
      <c r="H73" s="8">
        <f>VLOOKUP(F73,'[1]PRETI AGENCIES'!$H$4:$I$122,2,FALSE)</f>
        <v>40</v>
      </c>
      <c r="I73" s="8">
        <v>25</v>
      </c>
      <c r="J73" s="8">
        <f t="shared" si="1"/>
        <v>785</v>
      </c>
      <c r="K73" s="6" t="s">
        <v>23</v>
      </c>
    </row>
    <row r="74" spans="1:11" s="3" customFormat="1">
      <c r="A74" s="5">
        <v>71</v>
      </c>
      <c r="B74" s="6" t="s">
        <v>226</v>
      </c>
      <c r="C74" s="6" t="s">
        <v>229</v>
      </c>
      <c r="D74" s="6" t="s">
        <v>230</v>
      </c>
      <c r="E74" s="7" t="s">
        <v>17</v>
      </c>
      <c r="F74" s="6" t="s">
        <v>60</v>
      </c>
      <c r="G74" s="6">
        <v>18</v>
      </c>
      <c r="H74" s="8">
        <f>VLOOKUP(F74,'[1]PRETI AGENCIES'!$H$4:$I$122,2,FALSE)</f>
        <v>42</v>
      </c>
      <c r="I74" s="8">
        <v>25</v>
      </c>
      <c r="J74" s="8">
        <f t="shared" si="1"/>
        <v>781</v>
      </c>
      <c r="K74" s="6" t="s">
        <v>61</v>
      </c>
    </row>
    <row r="75" spans="1:11" s="3" customFormat="1">
      <c r="A75" s="5">
        <v>72</v>
      </c>
      <c r="B75" s="6" t="s">
        <v>226</v>
      </c>
      <c r="C75" s="6" t="s">
        <v>231</v>
      </c>
      <c r="D75" s="6" t="s">
        <v>232</v>
      </c>
      <c r="E75" s="7" t="s">
        <v>17</v>
      </c>
      <c r="F75" s="6" t="s">
        <v>40</v>
      </c>
      <c r="G75" s="6">
        <v>16</v>
      </c>
      <c r="H75" s="8">
        <f>VLOOKUP(F75,'[1]PRETI AGENCIES'!$H$4:$I$122,2,FALSE)</f>
        <v>45</v>
      </c>
      <c r="I75" s="8">
        <v>25</v>
      </c>
      <c r="J75" s="8">
        <f t="shared" si="1"/>
        <v>745</v>
      </c>
      <c r="K75" s="6" t="s">
        <v>233</v>
      </c>
    </row>
    <row r="76" spans="1:11" s="3" customFormat="1">
      <c r="A76" s="5">
        <v>73</v>
      </c>
      <c r="B76" s="6" t="s">
        <v>234</v>
      </c>
      <c r="C76" s="6" t="s">
        <v>235</v>
      </c>
      <c r="D76" s="6" t="s">
        <v>236</v>
      </c>
      <c r="E76" s="7" t="s">
        <v>17</v>
      </c>
      <c r="F76" s="6" t="s">
        <v>159</v>
      </c>
      <c r="G76" s="6">
        <v>7</v>
      </c>
      <c r="H76" s="8">
        <f>VLOOKUP(F76,'[1]PRETI AGENCIES'!$H$4:$I$122,2,FALSE)</f>
        <v>60</v>
      </c>
      <c r="I76" s="8">
        <v>25</v>
      </c>
      <c r="J76" s="8">
        <f t="shared" si="1"/>
        <v>445</v>
      </c>
      <c r="K76" s="6" t="s">
        <v>160</v>
      </c>
    </row>
    <row r="77" spans="1:11" s="3" customFormat="1">
      <c r="A77" s="5">
        <v>74</v>
      </c>
      <c r="B77" s="6" t="s">
        <v>234</v>
      </c>
      <c r="C77" s="6" t="s">
        <v>237</v>
      </c>
      <c r="D77" s="6" t="s">
        <v>238</v>
      </c>
      <c r="E77" s="7" t="s">
        <v>17</v>
      </c>
      <c r="F77" s="6" t="s">
        <v>22</v>
      </c>
      <c r="G77" s="6">
        <v>5</v>
      </c>
      <c r="H77" s="8">
        <f>VLOOKUP(F77,'[1]PRETI AGENCIES'!$H$4:$I$122,2,FALSE)</f>
        <v>40</v>
      </c>
      <c r="I77" s="8">
        <v>25</v>
      </c>
      <c r="J77" s="8">
        <f t="shared" si="1"/>
        <v>225</v>
      </c>
      <c r="K77" s="6" t="s">
        <v>23</v>
      </c>
    </row>
    <row r="78" spans="1:11" s="3" customFormat="1">
      <c r="A78" s="5">
        <v>75</v>
      </c>
      <c r="B78" s="6" t="s">
        <v>234</v>
      </c>
      <c r="C78" s="6" t="s">
        <v>239</v>
      </c>
      <c r="D78" s="6" t="s">
        <v>240</v>
      </c>
      <c r="E78" s="7" t="s">
        <v>17</v>
      </c>
      <c r="F78" s="10" t="s">
        <v>241</v>
      </c>
      <c r="G78" s="6">
        <v>20</v>
      </c>
      <c r="H78" s="8">
        <f>VLOOKUP(F78,'[1]PRETI AGENCIES'!$H$4:$I$122,2,FALSE)</f>
        <v>45</v>
      </c>
      <c r="I78" s="8">
        <v>25</v>
      </c>
      <c r="J78" s="8">
        <f t="shared" si="1"/>
        <v>925</v>
      </c>
      <c r="K78" s="6" t="s">
        <v>242</v>
      </c>
    </row>
    <row r="79" spans="1:11" s="3" customFormat="1">
      <c r="A79" s="5">
        <v>76</v>
      </c>
      <c r="B79" s="6" t="s">
        <v>234</v>
      </c>
      <c r="C79" s="6" t="s">
        <v>243</v>
      </c>
      <c r="D79" s="6" t="s">
        <v>244</v>
      </c>
      <c r="E79" s="7" t="s">
        <v>17</v>
      </c>
      <c r="F79" s="6" t="s">
        <v>128</v>
      </c>
      <c r="G79" s="6">
        <v>9</v>
      </c>
      <c r="H79" s="8">
        <f>VLOOKUP(F79,'[1]PRETI AGENCIES'!$H$4:$I$122,2,FALSE)</f>
        <v>45</v>
      </c>
      <c r="I79" s="8">
        <v>25</v>
      </c>
      <c r="J79" s="8">
        <f t="shared" si="1"/>
        <v>430</v>
      </c>
      <c r="K79" s="6" t="s">
        <v>129</v>
      </c>
    </row>
    <row r="80" spans="1:11" s="3" customFormat="1">
      <c r="A80" s="5">
        <v>77</v>
      </c>
      <c r="B80" s="6" t="s">
        <v>234</v>
      </c>
      <c r="C80" s="6" t="s">
        <v>245</v>
      </c>
      <c r="D80" s="6" t="s">
        <v>246</v>
      </c>
      <c r="E80" s="7" t="s">
        <v>17</v>
      </c>
      <c r="F80" s="6" t="s">
        <v>26</v>
      </c>
      <c r="G80" s="6">
        <v>24</v>
      </c>
      <c r="H80" s="8">
        <f>VLOOKUP(F80,'[1]PRETI AGENCIES'!$H$4:$I$122,2,FALSE)</f>
        <v>40</v>
      </c>
      <c r="I80" s="8">
        <v>25</v>
      </c>
      <c r="J80" s="8">
        <f t="shared" si="1"/>
        <v>985</v>
      </c>
      <c r="K80" s="6" t="s">
        <v>27</v>
      </c>
    </row>
    <row r="81" spans="1:11" s="3" customFormat="1">
      <c r="A81" s="5">
        <v>78</v>
      </c>
      <c r="B81" s="6" t="s">
        <v>234</v>
      </c>
      <c r="C81" s="6" t="s">
        <v>247</v>
      </c>
      <c r="D81" s="6" t="s">
        <v>248</v>
      </c>
      <c r="E81" s="7" t="s">
        <v>17</v>
      </c>
      <c r="F81" s="6" t="s">
        <v>32</v>
      </c>
      <c r="G81" s="6">
        <v>5</v>
      </c>
      <c r="H81" s="8">
        <f>VLOOKUP(F81,'[1]PRETI AGENCIES'!$H$4:$I$122,2,FALSE)</f>
        <v>50</v>
      </c>
      <c r="I81" s="8">
        <v>25</v>
      </c>
      <c r="J81" s="8">
        <f t="shared" si="1"/>
        <v>275</v>
      </c>
      <c r="K81" s="6" t="s">
        <v>33</v>
      </c>
    </row>
    <row r="82" spans="1:11" s="3" customFormat="1">
      <c r="A82" s="5">
        <v>79</v>
      </c>
      <c r="B82" s="6" t="s">
        <v>249</v>
      </c>
      <c r="C82" s="6" t="s">
        <v>250</v>
      </c>
      <c r="D82" s="6" t="s">
        <v>251</v>
      </c>
      <c r="E82" s="7" t="s">
        <v>17</v>
      </c>
      <c r="F82" s="6" t="s">
        <v>252</v>
      </c>
      <c r="G82" s="6">
        <v>17</v>
      </c>
      <c r="H82" s="8">
        <f>VLOOKUP(F82,'[1]PRETI AGENCIES'!$H$4:$I$122,2,FALSE)</f>
        <v>40</v>
      </c>
      <c r="I82" s="8">
        <v>25</v>
      </c>
      <c r="J82" s="8">
        <f t="shared" si="1"/>
        <v>705</v>
      </c>
      <c r="K82" s="6" t="s">
        <v>253</v>
      </c>
    </row>
    <row r="83" spans="1:11" s="3" customFormat="1">
      <c r="A83" s="5">
        <v>80</v>
      </c>
      <c r="B83" s="6" t="s">
        <v>249</v>
      </c>
      <c r="C83" s="6" t="s">
        <v>254</v>
      </c>
      <c r="D83" s="6" t="s">
        <v>255</v>
      </c>
      <c r="E83" s="7" t="s">
        <v>17</v>
      </c>
      <c r="F83" s="6" t="s">
        <v>40</v>
      </c>
      <c r="G83" s="6">
        <v>18</v>
      </c>
      <c r="H83" s="8">
        <f>VLOOKUP(F83,'[1]PRETI AGENCIES'!$H$4:$I$122,2,FALSE)</f>
        <v>45</v>
      </c>
      <c r="I83" s="8">
        <v>25</v>
      </c>
      <c r="J83" s="8">
        <f t="shared" si="1"/>
        <v>835</v>
      </c>
      <c r="K83" s="6" t="s">
        <v>256</v>
      </c>
    </row>
    <row r="84" spans="1:11" s="3" customFormat="1">
      <c r="A84" s="5">
        <v>81</v>
      </c>
      <c r="B84" s="6" t="s">
        <v>249</v>
      </c>
      <c r="C84" s="6" t="s">
        <v>257</v>
      </c>
      <c r="D84" s="6" t="s">
        <v>258</v>
      </c>
      <c r="E84" s="7" t="s">
        <v>17</v>
      </c>
      <c r="F84" s="6" t="s">
        <v>49</v>
      </c>
      <c r="G84" s="6">
        <v>17</v>
      </c>
      <c r="H84" s="8">
        <f>VLOOKUP(F84,'[1]PRETI AGENCIES'!$H$4:$I$122,2,FALSE)</f>
        <v>45</v>
      </c>
      <c r="I84" s="8">
        <v>25</v>
      </c>
      <c r="J84" s="8">
        <f t="shared" si="1"/>
        <v>790</v>
      </c>
      <c r="K84" s="6" t="s">
        <v>50</v>
      </c>
    </row>
    <row r="85" spans="1:11" s="3" customFormat="1">
      <c r="A85" s="5">
        <v>82</v>
      </c>
      <c r="B85" s="6" t="s">
        <v>259</v>
      </c>
      <c r="C85" s="6" t="s">
        <v>260</v>
      </c>
      <c r="D85" s="6" t="s">
        <v>261</v>
      </c>
      <c r="E85" s="7" t="s">
        <v>17</v>
      </c>
      <c r="F85" s="6" t="s">
        <v>103</v>
      </c>
      <c r="G85" s="6">
        <v>9</v>
      </c>
      <c r="H85" s="8">
        <f>VLOOKUP(F85,'[1]PRETI AGENCIES'!$H$4:$I$122,2,FALSE)</f>
        <v>40</v>
      </c>
      <c r="I85" s="8">
        <v>25</v>
      </c>
      <c r="J85" s="8">
        <f t="shared" si="1"/>
        <v>385</v>
      </c>
      <c r="K85" s="6" t="s">
        <v>262</v>
      </c>
    </row>
    <row r="86" spans="1:11" s="3" customFormat="1">
      <c r="A86" s="5">
        <v>83</v>
      </c>
      <c r="B86" s="6" t="s">
        <v>259</v>
      </c>
      <c r="C86" s="6" t="s">
        <v>263</v>
      </c>
      <c r="D86" s="6" t="s">
        <v>264</v>
      </c>
      <c r="E86" s="7" t="s">
        <v>17</v>
      </c>
      <c r="F86" s="6" t="s">
        <v>79</v>
      </c>
      <c r="G86" s="6">
        <v>60</v>
      </c>
      <c r="H86" s="8">
        <f>VLOOKUP(F86,'[1]PRETI AGENCIES'!$H$4:$I$122,2,FALSE)</f>
        <v>40</v>
      </c>
      <c r="I86" s="8">
        <v>25</v>
      </c>
      <c r="J86" s="8">
        <f t="shared" si="1"/>
        <v>2425</v>
      </c>
      <c r="K86" s="6" t="s">
        <v>80</v>
      </c>
    </row>
    <row r="87" spans="1:11" s="3" customFormat="1">
      <c r="A87" s="5">
        <v>84</v>
      </c>
      <c r="B87" s="6" t="s">
        <v>265</v>
      </c>
      <c r="C87" s="6" t="s">
        <v>266</v>
      </c>
      <c r="D87" s="6" t="s">
        <v>267</v>
      </c>
      <c r="E87" s="7" t="s">
        <v>17</v>
      </c>
      <c r="F87" s="6" t="s">
        <v>26</v>
      </c>
      <c r="G87" s="6">
        <v>12</v>
      </c>
      <c r="H87" s="8">
        <f>VLOOKUP(F87,'[1]PRETI AGENCIES'!$H$4:$I$122,2,FALSE)</f>
        <v>40</v>
      </c>
      <c r="I87" s="8">
        <v>25</v>
      </c>
      <c r="J87" s="8">
        <f t="shared" si="1"/>
        <v>505</v>
      </c>
      <c r="K87" s="6" t="s">
        <v>27</v>
      </c>
    </row>
    <row r="88" spans="1:11" s="3" customFormat="1">
      <c r="A88" s="5">
        <v>85</v>
      </c>
      <c r="B88" s="6" t="s">
        <v>265</v>
      </c>
      <c r="C88" s="6" t="s">
        <v>268</v>
      </c>
      <c r="D88" s="6" t="s">
        <v>269</v>
      </c>
      <c r="E88" s="7" t="s">
        <v>17</v>
      </c>
      <c r="F88" s="6" t="s">
        <v>270</v>
      </c>
      <c r="G88" s="6">
        <v>17</v>
      </c>
      <c r="H88" s="8">
        <f>VLOOKUP(F88,'[1]PRETI AGENCIES'!$H$4:$I$122,2,FALSE)</f>
        <v>50</v>
      </c>
      <c r="I88" s="8">
        <v>25</v>
      </c>
      <c r="J88" s="8">
        <f t="shared" si="1"/>
        <v>875</v>
      </c>
      <c r="K88" s="6" t="s">
        <v>271</v>
      </c>
    </row>
    <row r="89" spans="1:11" s="3" customFormat="1">
      <c r="A89" s="5">
        <v>86</v>
      </c>
      <c r="B89" s="6" t="s">
        <v>272</v>
      </c>
      <c r="C89" s="6" t="s">
        <v>273</v>
      </c>
      <c r="D89" s="6" t="s">
        <v>274</v>
      </c>
      <c r="E89" s="7" t="s">
        <v>17</v>
      </c>
      <c r="F89" s="6" t="s">
        <v>275</v>
      </c>
      <c r="G89" s="6">
        <v>5</v>
      </c>
      <c r="H89" s="8">
        <f>VLOOKUP(F89,'[1]PRETI AGENCIES'!$H$4:$I$122,2,FALSE)</f>
        <v>40</v>
      </c>
      <c r="I89" s="8">
        <v>25</v>
      </c>
      <c r="J89" s="8">
        <f t="shared" si="1"/>
        <v>225</v>
      </c>
      <c r="K89" s="6" t="s">
        <v>276</v>
      </c>
    </row>
    <row r="90" spans="1:11" s="3" customFormat="1">
      <c r="A90" s="5">
        <v>87</v>
      </c>
      <c r="B90" s="6" t="s">
        <v>272</v>
      </c>
      <c r="C90" s="6" t="s">
        <v>277</v>
      </c>
      <c r="D90" s="6" t="s">
        <v>278</v>
      </c>
      <c r="E90" s="7" t="s">
        <v>17</v>
      </c>
      <c r="F90" s="6" t="s">
        <v>18</v>
      </c>
      <c r="G90" s="6">
        <v>15</v>
      </c>
      <c r="H90" s="8">
        <f>VLOOKUP(F90,'[1]PRETI AGENCIES'!$H$4:$I$122,2,FALSE)</f>
        <v>40</v>
      </c>
      <c r="I90" s="8">
        <v>25</v>
      </c>
      <c r="J90" s="8">
        <f t="shared" si="1"/>
        <v>625</v>
      </c>
      <c r="K90" s="6" t="s">
        <v>19</v>
      </c>
    </row>
    <row r="91" spans="1:11" s="3" customFormat="1">
      <c r="A91" s="5">
        <v>88</v>
      </c>
      <c r="B91" s="6" t="s">
        <v>272</v>
      </c>
      <c r="C91" s="6" t="s">
        <v>279</v>
      </c>
      <c r="D91" s="6" t="s">
        <v>280</v>
      </c>
      <c r="E91" s="7" t="s">
        <v>17</v>
      </c>
      <c r="F91" s="6" t="s">
        <v>67</v>
      </c>
      <c r="G91" s="6">
        <v>34</v>
      </c>
      <c r="H91" s="8">
        <f>VLOOKUP(F91,'[1]PRETI AGENCIES'!$H$4:$I$122,2,FALSE)</f>
        <v>40</v>
      </c>
      <c r="I91" s="8">
        <v>25</v>
      </c>
      <c r="J91" s="8">
        <f t="shared" si="1"/>
        <v>1385</v>
      </c>
      <c r="K91" s="6" t="s">
        <v>68</v>
      </c>
    </row>
    <row r="92" spans="1:11" s="3" customFormat="1">
      <c r="A92" s="5">
        <v>89</v>
      </c>
      <c r="B92" s="6" t="s">
        <v>272</v>
      </c>
      <c r="C92" s="6" t="s">
        <v>281</v>
      </c>
      <c r="D92" s="6" t="s">
        <v>282</v>
      </c>
      <c r="E92" s="7" t="s">
        <v>17</v>
      </c>
      <c r="F92" s="6" t="s">
        <v>75</v>
      </c>
      <c r="G92" s="6">
        <v>21</v>
      </c>
      <c r="H92" s="8">
        <f>VLOOKUP(F92,'[1]PRETI AGENCIES'!$H$4:$I$122,2,FALSE)</f>
        <v>40</v>
      </c>
      <c r="I92" s="8">
        <v>25</v>
      </c>
      <c r="J92" s="8">
        <f t="shared" si="1"/>
        <v>865</v>
      </c>
      <c r="K92" s="6" t="s">
        <v>76</v>
      </c>
    </row>
    <row r="93" spans="1:11" s="3" customFormat="1">
      <c r="A93" s="5">
        <v>90</v>
      </c>
      <c r="B93" s="6" t="s">
        <v>283</v>
      </c>
      <c r="C93" s="6" t="s">
        <v>284</v>
      </c>
      <c r="D93" s="6" t="s">
        <v>285</v>
      </c>
      <c r="E93" s="7" t="s">
        <v>17</v>
      </c>
      <c r="F93" s="6" t="s">
        <v>60</v>
      </c>
      <c r="G93" s="6">
        <v>17</v>
      </c>
      <c r="H93" s="8">
        <f>VLOOKUP(F93,'[1]PRETI AGENCIES'!$H$4:$I$122,2,FALSE)</f>
        <v>42</v>
      </c>
      <c r="I93" s="8">
        <v>25</v>
      </c>
      <c r="J93" s="8">
        <f t="shared" si="1"/>
        <v>739</v>
      </c>
      <c r="K93" s="6" t="s">
        <v>61</v>
      </c>
    </row>
    <row r="94" spans="1:11" s="3" customFormat="1">
      <c r="A94" s="5">
        <v>91</v>
      </c>
      <c r="B94" s="6" t="s">
        <v>283</v>
      </c>
      <c r="C94" s="6" t="s">
        <v>286</v>
      </c>
      <c r="D94" s="6" t="s">
        <v>287</v>
      </c>
      <c r="E94" s="7" t="s">
        <v>17</v>
      </c>
      <c r="F94" s="6" t="s">
        <v>32</v>
      </c>
      <c r="G94" s="6">
        <v>4</v>
      </c>
      <c r="H94" s="8">
        <f>VLOOKUP(F94,'[1]PRETI AGENCIES'!$H$4:$I$122,2,FALSE)</f>
        <v>50</v>
      </c>
      <c r="I94" s="8">
        <v>25</v>
      </c>
      <c r="J94" s="8">
        <f t="shared" si="1"/>
        <v>225</v>
      </c>
      <c r="K94" s="6" t="s">
        <v>33</v>
      </c>
    </row>
    <row r="95" spans="1:11" s="3" customFormat="1">
      <c r="A95" s="5">
        <v>92</v>
      </c>
      <c r="B95" s="6" t="s">
        <v>288</v>
      </c>
      <c r="C95" s="6" t="s">
        <v>289</v>
      </c>
      <c r="D95" s="6" t="s">
        <v>290</v>
      </c>
      <c r="E95" s="7" t="s">
        <v>17</v>
      </c>
      <c r="F95" s="6" t="s">
        <v>291</v>
      </c>
      <c r="G95" s="6">
        <v>12</v>
      </c>
      <c r="H95" s="8">
        <f>VLOOKUP(F95,'[1]PRETI AGENCIES'!$H$4:$I$122,2,FALSE)</f>
        <v>40</v>
      </c>
      <c r="I95" s="8">
        <v>25</v>
      </c>
      <c r="J95" s="8">
        <f t="shared" si="1"/>
        <v>505</v>
      </c>
      <c r="K95" s="6" t="s">
        <v>292</v>
      </c>
    </row>
    <row r="96" spans="1:11" s="3" customFormat="1">
      <c r="A96" s="5">
        <v>93</v>
      </c>
      <c r="B96" s="6" t="s">
        <v>288</v>
      </c>
      <c r="C96" s="6" t="s">
        <v>293</v>
      </c>
      <c r="D96" s="6" t="s">
        <v>294</v>
      </c>
      <c r="E96" s="7" t="s">
        <v>17</v>
      </c>
      <c r="F96" s="6" t="s">
        <v>79</v>
      </c>
      <c r="G96" s="6">
        <v>17</v>
      </c>
      <c r="H96" s="8">
        <f>VLOOKUP(F96,'[1]PRETI AGENCIES'!$H$4:$I$122,2,FALSE)</f>
        <v>40</v>
      </c>
      <c r="I96" s="8">
        <v>25</v>
      </c>
      <c r="J96" s="8">
        <f t="shared" si="1"/>
        <v>705</v>
      </c>
      <c r="K96" s="6" t="s">
        <v>80</v>
      </c>
    </row>
    <row r="97" spans="1:11" s="3" customFormat="1">
      <c r="A97" s="5">
        <v>94</v>
      </c>
      <c r="B97" s="6" t="s">
        <v>295</v>
      </c>
      <c r="C97" s="6" t="s">
        <v>296</v>
      </c>
      <c r="D97" s="6" t="s">
        <v>297</v>
      </c>
      <c r="E97" s="7" t="s">
        <v>17</v>
      </c>
      <c r="F97" s="6" t="s">
        <v>298</v>
      </c>
      <c r="G97" s="6">
        <v>5</v>
      </c>
      <c r="H97" s="8">
        <f>VLOOKUP(F97,'[1]PRETI AGENCIES'!$H$4:$I$122,2,FALSE)</f>
        <v>40</v>
      </c>
      <c r="I97" s="8">
        <v>25</v>
      </c>
      <c r="J97" s="8">
        <f t="shared" si="1"/>
        <v>225</v>
      </c>
      <c r="K97" s="6" t="s">
        <v>299</v>
      </c>
    </row>
    <row r="98" spans="1:11" s="3" customFormat="1">
      <c r="A98" s="5">
        <v>95</v>
      </c>
      <c r="B98" s="6" t="s">
        <v>295</v>
      </c>
      <c r="C98" s="6" t="s">
        <v>300</v>
      </c>
      <c r="D98" s="6" t="s">
        <v>301</v>
      </c>
      <c r="E98" s="7" t="s">
        <v>17</v>
      </c>
      <c r="F98" s="6" t="s">
        <v>103</v>
      </c>
      <c r="G98" s="6">
        <v>20</v>
      </c>
      <c r="H98" s="8">
        <f>VLOOKUP(F98,'[1]PRETI AGENCIES'!$H$4:$I$122,2,FALSE)</f>
        <v>40</v>
      </c>
      <c r="I98" s="8">
        <v>25</v>
      </c>
      <c r="J98" s="8">
        <f t="shared" si="1"/>
        <v>825</v>
      </c>
      <c r="K98" s="6" t="s">
        <v>104</v>
      </c>
    </row>
    <row r="99" spans="1:11" s="3" customFormat="1">
      <c r="A99" s="5">
        <v>96</v>
      </c>
      <c r="B99" s="6" t="s">
        <v>295</v>
      </c>
      <c r="C99" s="6" t="s">
        <v>302</v>
      </c>
      <c r="D99" s="6" t="s">
        <v>303</v>
      </c>
      <c r="E99" s="7" t="s">
        <v>17</v>
      </c>
      <c r="F99" s="6" t="s">
        <v>67</v>
      </c>
      <c r="G99" s="6">
        <v>10</v>
      </c>
      <c r="H99" s="8">
        <f>VLOOKUP(F99,'[1]PRETI AGENCIES'!$H$4:$I$122,2,FALSE)</f>
        <v>40</v>
      </c>
      <c r="I99" s="8">
        <v>25</v>
      </c>
      <c r="J99" s="8">
        <f t="shared" si="1"/>
        <v>425</v>
      </c>
      <c r="K99" s="6" t="s">
        <v>68</v>
      </c>
    </row>
    <row r="100" spans="1:11" s="3" customFormat="1">
      <c r="A100" s="5">
        <v>97</v>
      </c>
      <c r="B100" s="6" t="s">
        <v>295</v>
      </c>
      <c r="C100" s="6" t="s">
        <v>304</v>
      </c>
      <c r="D100" s="6" t="s">
        <v>305</v>
      </c>
      <c r="E100" s="7" t="s">
        <v>17</v>
      </c>
      <c r="F100" s="6" t="s">
        <v>22</v>
      </c>
      <c r="G100" s="6">
        <v>29</v>
      </c>
      <c r="H100" s="8">
        <f>VLOOKUP(F100,'[1]PRETI AGENCIES'!$H$4:$I$122,2,FALSE)</f>
        <v>40</v>
      </c>
      <c r="I100" s="8">
        <v>25</v>
      </c>
      <c r="J100" s="8">
        <f t="shared" si="1"/>
        <v>1185</v>
      </c>
      <c r="K100" s="6" t="s">
        <v>23</v>
      </c>
    </row>
    <row r="101" spans="1:11" s="3" customFormat="1">
      <c r="A101" s="5">
        <v>98</v>
      </c>
      <c r="B101" s="6" t="s">
        <v>295</v>
      </c>
      <c r="C101" s="6" t="s">
        <v>306</v>
      </c>
      <c r="D101" s="6" t="s">
        <v>307</v>
      </c>
      <c r="E101" s="7" t="s">
        <v>17</v>
      </c>
      <c r="F101" s="6" t="s">
        <v>55</v>
      </c>
      <c r="G101" s="6">
        <v>34</v>
      </c>
      <c r="H101" s="8">
        <f>VLOOKUP(F101,'[1]PRETI AGENCIES'!$H$4:$I$122,2,FALSE)</f>
        <v>50</v>
      </c>
      <c r="I101" s="8">
        <v>25</v>
      </c>
      <c r="J101" s="8">
        <f t="shared" si="1"/>
        <v>1725</v>
      </c>
      <c r="K101" s="6" t="s">
        <v>113</v>
      </c>
    </row>
    <row r="102" spans="1:11" s="3" customFormat="1">
      <c r="A102" s="5">
        <v>99</v>
      </c>
      <c r="B102" s="6" t="s">
        <v>295</v>
      </c>
      <c r="C102" s="6" t="s">
        <v>308</v>
      </c>
      <c r="D102" s="6" t="s">
        <v>309</v>
      </c>
      <c r="E102" s="7" t="s">
        <v>17</v>
      </c>
      <c r="F102" s="6" t="s">
        <v>49</v>
      </c>
      <c r="G102" s="6">
        <v>19</v>
      </c>
      <c r="H102" s="8">
        <f>VLOOKUP(F102,'[1]PRETI AGENCIES'!$H$4:$I$122,2,FALSE)</f>
        <v>45</v>
      </c>
      <c r="I102" s="8">
        <v>25</v>
      </c>
      <c r="J102" s="8">
        <f t="shared" si="1"/>
        <v>880</v>
      </c>
      <c r="K102" s="6" t="s">
        <v>50</v>
      </c>
    </row>
    <row r="103" spans="1:11" s="3" customFormat="1">
      <c r="A103" s="5">
        <v>100</v>
      </c>
      <c r="B103" s="6" t="s">
        <v>295</v>
      </c>
      <c r="C103" s="6" t="s">
        <v>310</v>
      </c>
      <c r="D103" s="6" t="s">
        <v>311</v>
      </c>
      <c r="E103" s="7" t="s">
        <v>17</v>
      </c>
      <c r="F103" s="6" t="s">
        <v>55</v>
      </c>
      <c r="G103" s="6">
        <v>13</v>
      </c>
      <c r="H103" s="8">
        <f>VLOOKUP(F103,'[1]PRETI AGENCIES'!$H$4:$I$122,2,FALSE)</f>
        <v>50</v>
      </c>
      <c r="I103" s="8">
        <v>25</v>
      </c>
      <c r="J103" s="8">
        <f t="shared" si="1"/>
        <v>675</v>
      </c>
      <c r="K103" s="6" t="s">
        <v>312</v>
      </c>
    </row>
    <row r="104" spans="1:11" s="3" customFormat="1">
      <c r="A104" s="5">
        <v>101</v>
      </c>
      <c r="B104" s="6" t="s">
        <v>295</v>
      </c>
      <c r="C104" s="6" t="s">
        <v>313</v>
      </c>
      <c r="D104" s="6" t="s">
        <v>314</v>
      </c>
      <c r="E104" s="7" t="s">
        <v>17</v>
      </c>
      <c r="F104" s="6" t="s">
        <v>40</v>
      </c>
      <c r="G104" s="6">
        <v>19</v>
      </c>
      <c r="H104" s="8">
        <f>VLOOKUP(F104,'[1]PRETI AGENCIES'!$H$4:$I$122,2,FALSE)</f>
        <v>45</v>
      </c>
      <c r="I104" s="8">
        <v>25</v>
      </c>
      <c r="J104" s="8">
        <f t="shared" si="1"/>
        <v>880</v>
      </c>
      <c r="K104" s="6" t="s">
        <v>99</v>
      </c>
    </row>
    <row r="105" spans="1:11" s="3" customFormat="1">
      <c r="A105" s="5">
        <v>102</v>
      </c>
      <c r="B105" s="6" t="s">
        <v>295</v>
      </c>
      <c r="C105" s="6" t="s">
        <v>315</v>
      </c>
      <c r="D105" s="6" t="s">
        <v>316</v>
      </c>
      <c r="E105" s="7" t="s">
        <v>17</v>
      </c>
      <c r="F105" s="6" t="s">
        <v>317</v>
      </c>
      <c r="G105" s="6">
        <v>23</v>
      </c>
      <c r="H105" s="8">
        <f>VLOOKUP(F105,'[1]PRETI AGENCIES'!$H$4:$I$122,2,FALSE)</f>
        <v>80</v>
      </c>
      <c r="I105" s="8">
        <v>25</v>
      </c>
      <c r="J105" s="8">
        <f t="shared" si="1"/>
        <v>1865</v>
      </c>
      <c r="K105" s="6" t="s">
        <v>318</v>
      </c>
    </row>
    <row r="106" spans="1:11" s="3" customFormat="1">
      <c r="A106" s="5">
        <v>103</v>
      </c>
      <c r="B106" s="6" t="s">
        <v>319</v>
      </c>
      <c r="C106" s="6" t="s">
        <v>320</v>
      </c>
      <c r="D106" s="6" t="s">
        <v>321</v>
      </c>
      <c r="E106" s="7" t="s">
        <v>17</v>
      </c>
      <c r="F106" s="6" t="s">
        <v>32</v>
      </c>
      <c r="G106" s="6">
        <v>15</v>
      </c>
      <c r="H106" s="8">
        <f>VLOOKUP(F106,'[1]PRETI AGENCIES'!$H$4:$I$122,2,FALSE)</f>
        <v>50</v>
      </c>
      <c r="I106" s="8">
        <v>25</v>
      </c>
      <c r="J106" s="8">
        <f t="shared" si="1"/>
        <v>775</v>
      </c>
      <c r="K106" s="6" t="s">
        <v>33</v>
      </c>
    </row>
    <row r="107" spans="1:11" s="3" customFormat="1">
      <c r="A107" s="30" t="s">
        <v>322</v>
      </c>
      <c r="B107" s="31"/>
      <c r="C107" s="31"/>
      <c r="D107" s="31"/>
      <c r="E107" s="31"/>
      <c r="F107" s="31"/>
      <c r="G107" s="31"/>
      <c r="H107" s="31"/>
      <c r="I107" s="32"/>
      <c r="J107" s="11">
        <f>SUM(J4:J106)</f>
        <v>68716</v>
      </c>
      <c r="K107" s="12"/>
    </row>
    <row r="108" spans="1:11" s="3" customFormat="1">
      <c r="A108" s="13"/>
      <c r="B108"/>
      <c r="C108"/>
      <c r="D108"/>
      <c r="E108"/>
      <c r="F108"/>
      <c r="G108" s="14">
        <f>SUM(G4:G106)</f>
        <v>1511</v>
      </c>
      <c r="H108" s="15"/>
      <c r="I108" s="15"/>
      <c r="J108" s="15"/>
      <c r="K108"/>
    </row>
    <row r="109" spans="1:11" s="2" customFormat="1" ht="15" customHeight="1">
      <c r="A109" s="17" t="s">
        <v>4</v>
      </c>
      <c r="B109" s="18"/>
      <c r="C109" s="18"/>
      <c r="D109" s="18"/>
      <c r="E109" s="18"/>
      <c r="F109" s="18"/>
      <c r="G109" s="18"/>
      <c r="H109" s="18"/>
      <c r="I109" s="18"/>
      <c r="J109" s="19"/>
    </row>
    <row r="110" spans="1:11" s="2" customFormat="1" ht="15" customHeight="1" thickBot="1">
      <c r="A110" s="20" t="s">
        <v>13</v>
      </c>
      <c r="B110" s="21"/>
      <c r="C110" s="21"/>
      <c r="D110" s="21"/>
      <c r="E110" s="21"/>
      <c r="F110" s="21"/>
      <c r="G110" s="21"/>
      <c r="H110" s="21"/>
      <c r="I110" s="21"/>
      <c r="J110" s="22"/>
    </row>
    <row r="111" spans="1:11" s="2" customFormat="1" ht="30" customHeight="1" thickBot="1">
      <c r="A111" s="23" t="s">
        <v>5</v>
      </c>
      <c r="B111" s="24"/>
      <c r="C111" s="24"/>
      <c r="D111" s="24"/>
      <c r="E111" s="24"/>
      <c r="F111" s="24"/>
      <c r="G111" s="24"/>
      <c r="H111" s="24"/>
      <c r="I111" s="24"/>
      <c r="J111" s="25"/>
    </row>
    <row r="112" spans="1:11" s="2" customFormat="1"/>
  </sheetData>
  <mergeCells count="8">
    <mergeCell ref="A109:J109"/>
    <mergeCell ref="A110:J110"/>
    <mergeCell ref="A111:J111"/>
    <mergeCell ref="G1:J1"/>
    <mergeCell ref="G2:J2"/>
    <mergeCell ref="A1:F1"/>
    <mergeCell ref="A2:F2"/>
    <mergeCell ref="A107:I107"/>
  </mergeCells>
  <conditionalFormatting sqref="C112:C1048576 C1:C108">
    <cfRule type="duplicateValues" dxfId="2" priority="3"/>
  </conditionalFormatting>
  <conditionalFormatting sqref="C3:C108">
    <cfRule type="duplicateValues" dxfId="1" priority="9"/>
    <cfRule type="duplicateValues" dxfId="0" priority="10"/>
  </conditionalFormatting>
  <pageMargins left="0.51181102362204722" right="0.35433070866141736" top="0.34" bottom="0.57999999999999996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2024-10-07T15:20:25Z</cp:lastPrinted>
  <dcterms:created xsi:type="dcterms:W3CDTF">2024-09-11T10:29:39Z</dcterms:created>
  <dcterms:modified xsi:type="dcterms:W3CDTF">2024-10-11T12:37:09Z</dcterms:modified>
</cp:coreProperties>
</file>