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L5" i="1" l="1"/>
  <c r="L4" i="1"/>
  <c r="J4" i="1"/>
  <c r="I4" i="1" l="1"/>
</calcChain>
</file>

<file path=xl/sharedStrings.xml><?xml version="1.0" encoding="utf-8"?>
<sst xmlns="http://schemas.openxmlformats.org/spreadsheetml/2006/main" count="23" uniqueCount="23">
  <si>
    <t>25/7/2023</t>
  </si>
  <si>
    <t>PL/JA/10461/23-24</t>
  </si>
  <si>
    <t>100660</t>
  </si>
  <si>
    <t>Kindly, verify &amp; confirm within 7 days, else GST will be filed by 20th July, 2023. 
GST to be paid by Consignor under Reverse Charge Mechanism(RCM) as per GST.</t>
  </si>
  <si>
    <t>Thanking you for your business.
PRAGATI LOGISTICS</t>
  </si>
  <si>
    <t>BOUDH</t>
  </si>
  <si>
    <t>CASE</t>
  </si>
  <si>
    <t>SL</t>
  </si>
  <si>
    <t>DATE</t>
  </si>
  <si>
    <t>FROM</t>
  </si>
  <si>
    <t>RATE</t>
  </si>
  <si>
    <t>LR NO.</t>
  </si>
  <si>
    <t>DD.CH.</t>
  </si>
  <si>
    <t>LR CH.</t>
  </si>
  <si>
    <t>AMT.</t>
  </si>
  <si>
    <t>CTC</t>
  </si>
  <si>
    <t>INV. NO.</t>
  </si>
  <si>
    <t>WEIGHT</t>
  </si>
  <si>
    <t>DESTINATION</t>
  </si>
  <si>
    <t>(RUPEES THREE THOUSAND EIGHT HUNDRED EIGHTY NINE ONLY)</t>
  </si>
  <si>
    <t>INVOICE
PRAGATI LOGISTICS,
SAMANTA SAHI, KHUNTIA LANE,8984191006
GST No:21AGHPB9356M1Z9</t>
  </si>
  <si>
    <t>TO,
M/S DEEPIKA AGARWAL
C/O : JYOTHY LABS LIMITED
CANTONMENT ROAD, CUTTACK
GSTIN : 21ASQPA7475B1ZZ</t>
  </si>
  <si>
    <t xml:space="preserve">Bill Date: 05/08/2023
Bill #:Inv-13948/23-24
Total Amount: 3839.00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</si>
</sst>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vertical="center" wrapText="1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1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9524</xdr:rowOff>
    </xdr:from>
    <xdr:to>
      <xdr:col>5</xdr:col>
      <xdr:colOff>790575</xdr:colOff>
      <xdr:row>0</xdr:row>
      <xdr:rowOff>1085849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4"/>
          <a:ext cx="3429000" cy="10763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PRAGATI%20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>
        <row r="4">
          <cell r="C4" t="str">
            <v>JEYPORE</v>
          </cell>
          <cell r="D4">
            <v>2.6</v>
          </cell>
        </row>
        <row r="5">
          <cell r="C5" t="str">
            <v>RAYAGADA</v>
          </cell>
          <cell r="D5">
            <v>2.1</v>
          </cell>
        </row>
        <row r="6">
          <cell r="C6" t="str">
            <v>KESINGA</v>
          </cell>
          <cell r="D6">
            <v>2.6</v>
          </cell>
        </row>
        <row r="7">
          <cell r="C7" t="str">
            <v>KORAPUT</v>
          </cell>
          <cell r="D7">
            <v>2.9</v>
          </cell>
        </row>
        <row r="8">
          <cell r="C8" t="str">
            <v>ROURKELA</v>
          </cell>
          <cell r="D8">
            <v>1.6</v>
          </cell>
        </row>
        <row r="9">
          <cell r="C9" t="str">
            <v>JODA</v>
          </cell>
          <cell r="D9">
            <v>2.5</v>
          </cell>
        </row>
        <row r="10">
          <cell r="C10" t="str">
            <v>BARBIL</v>
          </cell>
          <cell r="D10">
            <v>2.5</v>
          </cell>
        </row>
        <row r="11">
          <cell r="C11" t="str">
            <v>PHULBANI</v>
          </cell>
          <cell r="D11">
            <v>3</v>
          </cell>
        </row>
        <row r="12">
          <cell r="C12" t="str">
            <v>SONEPUR</v>
          </cell>
          <cell r="D12">
            <v>3</v>
          </cell>
        </row>
        <row r="13">
          <cell r="C13" t="str">
            <v>BALUGAON</v>
          </cell>
          <cell r="D13">
            <v>1.55</v>
          </cell>
        </row>
        <row r="14">
          <cell r="C14" t="str">
            <v>BALASORE</v>
          </cell>
          <cell r="D14">
            <v>1.55</v>
          </cell>
        </row>
        <row r="15">
          <cell r="C15" t="str">
            <v>BOUDH</v>
          </cell>
          <cell r="D15">
            <v>3</v>
          </cell>
        </row>
      </sheetData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workbookViewId="0">
      <selection activeCell="O2" sqref="O2"/>
    </sheetView>
  </sheetViews>
  <sheetFormatPr defaultRowHeight="15"/>
  <cols>
    <col min="1" max="1" width="2.85546875" style="1" bestFit="1" customWidth="1"/>
    <col min="2" max="2" width="10.28515625" style="1" customWidth="1"/>
    <col min="3" max="3" width="12.7109375" style="1" customWidth="1"/>
    <col min="4" max="4" width="7.42578125" style="1" bestFit="1" customWidth="1"/>
    <col min="5" max="5" width="6.42578125" style="1" bestFit="1" customWidth="1"/>
    <col min="6" max="6" width="14.7109375" style="1" customWidth="1"/>
    <col min="7" max="7" width="5.42578125" style="2" bestFit="1" customWidth="1"/>
    <col min="8" max="8" width="8.28515625" style="2" bestFit="1" customWidth="1"/>
    <col min="9" max="9" width="6.140625" style="2" customWidth="1"/>
    <col min="10" max="10" width="7.140625" style="2" bestFit="1" customWidth="1"/>
    <col min="11" max="11" width="6.5703125" style="2" customWidth="1"/>
    <col min="12" max="12" width="8.28515625" style="2" customWidth="1"/>
    <col min="13" max="13" width="9.140625" style="1" customWidth="1"/>
    <col min="14" max="16384" width="9.140625" style="1"/>
  </cols>
  <sheetData>
    <row r="1" spans="1:12" ht="90" customHeight="1">
      <c r="A1" s="22"/>
      <c r="B1" s="23"/>
      <c r="C1" s="23"/>
      <c r="D1" s="23"/>
      <c r="E1" s="23"/>
      <c r="F1" s="23"/>
      <c r="G1" s="14" t="s">
        <v>20</v>
      </c>
      <c r="H1" s="15"/>
      <c r="I1" s="15"/>
      <c r="J1" s="15"/>
      <c r="K1" s="15"/>
      <c r="L1" s="16"/>
    </row>
    <row r="2" spans="1:12" ht="81.75" customHeight="1">
      <c r="A2" s="17" t="s">
        <v>21</v>
      </c>
      <c r="B2" s="18"/>
      <c r="C2" s="18"/>
      <c r="D2" s="18"/>
      <c r="E2" s="18"/>
      <c r="F2" s="19"/>
      <c r="G2" s="14" t="s">
        <v>22</v>
      </c>
      <c r="H2" s="15"/>
      <c r="I2" s="15"/>
      <c r="J2" s="15"/>
      <c r="K2" s="15"/>
      <c r="L2" s="16"/>
    </row>
    <row r="3" spans="1:12" s="10" customFormat="1" ht="30">
      <c r="A3" s="8" t="s">
        <v>7</v>
      </c>
      <c r="B3" s="8" t="s">
        <v>8</v>
      </c>
      <c r="C3" s="8" t="s">
        <v>11</v>
      </c>
      <c r="D3" s="8" t="s">
        <v>16</v>
      </c>
      <c r="E3" s="8" t="s">
        <v>9</v>
      </c>
      <c r="F3" s="8" t="s">
        <v>18</v>
      </c>
      <c r="G3" s="9" t="s">
        <v>6</v>
      </c>
      <c r="H3" s="9" t="s">
        <v>17</v>
      </c>
      <c r="I3" s="9" t="s">
        <v>10</v>
      </c>
      <c r="J3" s="9" t="s">
        <v>12</v>
      </c>
      <c r="K3" s="9" t="s">
        <v>13</v>
      </c>
      <c r="L3" s="9" t="s">
        <v>14</v>
      </c>
    </row>
    <row r="4" spans="1:12" ht="30">
      <c r="A4" s="6">
        <v>1</v>
      </c>
      <c r="B4" s="6" t="s">
        <v>0</v>
      </c>
      <c r="C4" s="6" t="s">
        <v>1</v>
      </c>
      <c r="D4" s="6" t="s">
        <v>2</v>
      </c>
      <c r="E4" s="7" t="s">
        <v>15</v>
      </c>
      <c r="F4" s="7" t="s">
        <v>5</v>
      </c>
      <c r="G4" s="6">
        <v>50</v>
      </c>
      <c r="H4" s="11">
        <v>1173</v>
      </c>
      <c r="I4" s="6">
        <f>VLOOKUP(F4,'[1]JYOTI LAB (HENKLE)'!$C$4:$D$17,2,)</f>
        <v>3</v>
      </c>
      <c r="J4" s="5">
        <f>50*6</f>
        <v>300</v>
      </c>
      <c r="K4" s="5">
        <v>20</v>
      </c>
      <c r="L4" s="5">
        <f>H4*I4+J4+K4</f>
        <v>3839</v>
      </c>
    </row>
    <row r="5" spans="1:12" s="3" customFormat="1">
      <c r="A5" s="20" t="s">
        <v>19</v>
      </c>
      <c r="B5" s="20"/>
      <c r="C5" s="20"/>
      <c r="D5" s="20"/>
      <c r="E5" s="20"/>
      <c r="F5" s="20"/>
      <c r="G5" s="21"/>
      <c r="H5" s="21"/>
      <c r="I5" s="21"/>
      <c r="J5" s="21"/>
      <c r="K5" s="21"/>
      <c r="L5" s="4">
        <f>SUM(L4)</f>
        <v>3839</v>
      </c>
    </row>
    <row r="6" spans="1:12" s="3" customFormat="1" ht="30" customHeight="1">
      <c r="A6" s="12" t="s">
        <v>3</v>
      </c>
      <c r="B6" s="12"/>
      <c r="C6" s="12"/>
      <c r="D6" s="12"/>
      <c r="E6" s="12"/>
      <c r="F6" s="12"/>
      <c r="G6" s="13"/>
      <c r="H6" s="13"/>
      <c r="I6" s="13"/>
      <c r="J6" s="13"/>
      <c r="K6" s="13"/>
      <c r="L6" s="13"/>
    </row>
    <row r="7" spans="1:12" s="3" customFormat="1" ht="30" customHeight="1">
      <c r="A7" s="12" t="s">
        <v>4</v>
      </c>
      <c r="B7" s="12"/>
      <c r="C7" s="12"/>
      <c r="D7" s="12"/>
      <c r="E7" s="12"/>
      <c r="F7" s="12"/>
      <c r="G7" s="13"/>
      <c r="H7" s="13"/>
      <c r="I7" s="13"/>
      <c r="J7" s="13"/>
      <c r="K7" s="13"/>
      <c r="L7" s="13"/>
    </row>
  </sheetData>
  <mergeCells count="7">
    <mergeCell ref="A6:L6"/>
    <mergeCell ref="A7:L7"/>
    <mergeCell ref="G1:L1"/>
    <mergeCell ref="G2:L2"/>
    <mergeCell ref="A2:F2"/>
    <mergeCell ref="A5:K5"/>
    <mergeCell ref="A1:F1"/>
  </mergeCells>
  <pageMargins left="0.47" right="0.35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2023-08-21T07:56:37Z</cp:lastPrinted>
  <dcterms:created xsi:type="dcterms:W3CDTF">2023-08-10T08:21:16Z</dcterms:created>
  <dcterms:modified xsi:type="dcterms:W3CDTF">2023-08-21T07:56:38Z</dcterms:modified>
</cp:coreProperties>
</file>