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32" i="1" l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4" i="1"/>
  <c r="J4" i="1" s="1"/>
  <c r="J28" i="1" s="1"/>
</calcChain>
</file>

<file path=xl/sharedStrings.xml><?xml version="1.0" encoding="utf-8"?>
<sst xmlns="http://schemas.openxmlformats.org/spreadsheetml/2006/main" count="137" uniqueCount="81">
  <si>
    <t>Invoice
PRAGATI LOGISTICS,SAMANTA SAHI KHUNTIA LANE,8984191006
GST :21AGHPB9356M1Z9</t>
  </si>
  <si>
    <t>DATE</t>
  </si>
  <si>
    <t>CASE</t>
  </si>
  <si>
    <t>RATE</t>
  </si>
  <si>
    <t>01/4/2024</t>
  </si>
  <si>
    <t>39</t>
  </si>
  <si>
    <t>42</t>
  </si>
  <si>
    <t>33</t>
  </si>
  <si>
    <t>02/4/2024</t>
  </si>
  <si>
    <t>249</t>
  </si>
  <si>
    <t>40/44</t>
  </si>
  <si>
    <t>03/4/2024</t>
  </si>
  <si>
    <t>343</t>
  </si>
  <si>
    <t>378</t>
  </si>
  <si>
    <t>04/4/2024</t>
  </si>
  <si>
    <t>361/484</t>
  </si>
  <si>
    <t>803</t>
  </si>
  <si>
    <t>380/393</t>
  </si>
  <si>
    <t>06/4/2024</t>
  </si>
  <si>
    <t>806</t>
  </si>
  <si>
    <t>546</t>
  </si>
  <si>
    <t>59</t>
  </si>
  <si>
    <t>37</t>
  </si>
  <si>
    <t>08/4/2024</t>
  </si>
  <si>
    <t>832</t>
  </si>
  <si>
    <t>12/4/2024</t>
  </si>
  <si>
    <t>133</t>
  </si>
  <si>
    <t>938</t>
  </si>
  <si>
    <t>20/4/2024</t>
  </si>
  <si>
    <t>1171</t>
  </si>
  <si>
    <t>24/4/2024</t>
  </si>
  <si>
    <t>339</t>
  </si>
  <si>
    <t>26/4/2024</t>
  </si>
  <si>
    <t>1276</t>
  </si>
  <si>
    <t>30/4/2024</t>
  </si>
  <si>
    <t>409</t>
  </si>
  <si>
    <t>175/51</t>
  </si>
  <si>
    <t>403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</si>
  <si>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</si>
  <si>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</si>
  <si>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</si>
  <si>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</si>
  <si>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</si>
  <si>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BH/00034</t>
  </si>
  <si>
    <t>BH/00033</t>
  </si>
  <si>
    <t>BH/00035</t>
  </si>
  <si>
    <t>BH/00061</t>
  </si>
  <si>
    <t>BH/00062</t>
  </si>
  <si>
    <t>BH/00102</t>
  </si>
  <si>
    <t>BH/00120</t>
  </si>
  <si>
    <t>BH/00192</t>
  </si>
  <si>
    <t>BH/00163</t>
  </si>
  <si>
    <t>BH/00191</t>
  </si>
  <si>
    <t>BH/00248</t>
  </si>
  <si>
    <t>BH/00247</t>
  </si>
  <si>
    <t>BH/00294</t>
  </si>
  <si>
    <t>BH/00293</t>
  </si>
  <si>
    <t>BH/00316</t>
  </si>
  <si>
    <t>BH/00488</t>
  </si>
  <si>
    <t>BH/00485</t>
  </si>
  <si>
    <t>BH/00832</t>
  </si>
  <si>
    <t>BH/00995</t>
  </si>
  <si>
    <t>BH/01088</t>
  </si>
  <si>
    <t>BH/01219</t>
  </si>
  <si>
    <t>BH/01221</t>
  </si>
  <si>
    <t>BH/01222</t>
  </si>
  <si>
    <t>FROM</t>
  </si>
  <si>
    <t>AGARPADA</t>
  </si>
  <si>
    <t>KHURDA</t>
  </si>
  <si>
    <t>KHARIAR ROAD</t>
  </si>
  <si>
    <t>SORO</t>
  </si>
  <si>
    <t>SUNDERGARH</t>
  </si>
  <si>
    <t>BALASORE</t>
  </si>
  <si>
    <t>BBSR</t>
  </si>
  <si>
    <t xml:space="preserve">TO, 
CAPITAL ENTERPRISERS
Address:Kharvella nagar 87  Unit-3 BHUBANESWAR 751001,9776869989
GST No:21AAOPA1368F1Z6
</t>
  </si>
  <si>
    <t>Bill Date: 30/04/2024
Bill NO : 4485
TotalAmount: 9050.00</t>
  </si>
  <si>
    <t>AMT.</t>
  </si>
  <si>
    <t>LR CH.</t>
  </si>
  <si>
    <t>Declaration � Kindly verify and confirm before 20/05/2024</t>
  </si>
  <si>
    <t>DESTINATION</t>
  </si>
  <si>
    <t>(RUPEES NINE THOSUSAND FIFTY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</si>
</sst>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5</xdr:col>
      <xdr:colOff>323850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50"/>
          <a:ext cx="2857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C4" t="str">
            <v>ADASPUR</v>
          </cell>
          <cell r="D4">
            <v>30</v>
          </cell>
        </row>
        <row r="5">
          <cell r="C5" t="str">
            <v>CUTTACK</v>
          </cell>
        </row>
        <row r="6">
          <cell r="C6" t="str">
            <v>AGARPADA</v>
          </cell>
          <cell r="D6">
            <v>30</v>
          </cell>
        </row>
        <row r="7">
          <cell r="C7" t="str">
            <v>ALANAHATA</v>
          </cell>
        </row>
        <row r="8">
          <cell r="C8" t="str">
            <v>CHANDPUR</v>
          </cell>
        </row>
        <row r="9">
          <cell r="C9" t="str">
            <v>ANAKHIA</v>
          </cell>
        </row>
        <row r="10">
          <cell r="C10" t="str">
            <v>ANANTAPUR</v>
          </cell>
        </row>
        <row r="11">
          <cell r="C11" t="str">
            <v>ANDAPUR</v>
          </cell>
        </row>
        <row r="12">
          <cell r="C12" t="str">
            <v>ANGUL</v>
          </cell>
          <cell r="D12">
            <v>30</v>
          </cell>
        </row>
        <row r="13">
          <cell r="C13" t="str">
            <v>ARNAPALA</v>
          </cell>
        </row>
        <row r="14">
          <cell r="C14" t="str">
            <v>ASKA</v>
          </cell>
        </row>
        <row r="15">
          <cell r="C15" t="str">
            <v>ASURALI</v>
          </cell>
        </row>
        <row r="16">
          <cell r="C16" t="str">
            <v>ASURESWAR</v>
          </cell>
        </row>
        <row r="17">
          <cell r="C17" t="str">
            <v>ATHGARH</v>
          </cell>
          <cell r="D17">
            <v>30</v>
          </cell>
        </row>
        <row r="18">
          <cell r="C18" t="str">
            <v>BADALIGAON</v>
          </cell>
        </row>
        <row r="19">
          <cell r="C19" t="str">
            <v>BAGHAMARI</v>
          </cell>
        </row>
        <row r="20">
          <cell r="C20" t="str">
            <v>BAHANAGA</v>
          </cell>
        </row>
        <row r="21">
          <cell r="C21" t="str">
            <v>BAISINGA</v>
          </cell>
        </row>
        <row r="22">
          <cell r="C22" t="str">
            <v>BALAKATI</v>
          </cell>
        </row>
        <row r="23">
          <cell r="C23" t="str">
            <v>JARKA</v>
          </cell>
        </row>
        <row r="24">
          <cell r="C24" t="str">
            <v>BALAMUKULI</v>
          </cell>
        </row>
        <row r="25">
          <cell r="C25" t="str">
            <v>BALANGA</v>
          </cell>
        </row>
        <row r="26">
          <cell r="C26" t="str">
            <v>BALASORE</v>
          </cell>
          <cell r="D26">
            <v>30</v>
          </cell>
        </row>
        <row r="27">
          <cell r="C27" t="str">
            <v>BALIAPAL</v>
          </cell>
        </row>
        <row r="28">
          <cell r="C28" t="str">
            <v>BALICHANDRAPUR</v>
          </cell>
        </row>
        <row r="29">
          <cell r="C29" t="str">
            <v>BALIKUDA</v>
          </cell>
        </row>
        <row r="30">
          <cell r="C30" t="str">
            <v>BANAMALIPUR</v>
          </cell>
        </row>
        <row r="31">
          <cell r="C31" t="str">
            <v>BANGIRIPASI</v>
          </cell>
        </row>
        <row r="32">
          <cell r="C32" t="str">
            <v>BANKI</v>
          </cell>
          <cell r="D32">
            <v>30</v>
          </cell>
        </row>
        <row r="33">
          <cell r="C33" t="str">
            <v>BARABATI</v>
          </cell>
        </row>
        <row r="34">
          <cell r="C34" t="str">
            <v>BARAMBA</v>
          </cell>
        </row>
        <row r="35">
          <cell r="C35" t="str">
            <v>BARANGA</v>
          </cell>
        </row>
        <row r="36">
          <cell r="C36" t="str">
            <v>BARIPADA</v>
          </cell>
          <cell r="D36">
            <v>30</v>
          </cell>
        </row>
        <row r="37">
          <cell r="C37" t="str">
            <v>BASTA</v>
          </cell>
        </row>
        <row r="38">
          <cell r="C38" t="str">
            <v>BASUDEVPUR</v>
          </cell>
        </row>
        <row r="39">
          <cell r="C39" t="str">
            <v>BEGUNIA</v>
          </cell>
        </row>
        <row r="40">
          <cell r="C40" t="str">
            <v>BERHAMPUR</v>
          </cell>
          <cell r="D40">
            <v>30</v>
          </cell>
        </row>
        <row r="41">
          <cell r="C41" t="str">
            <v>BHADRAK</v>
          </cell>
          <cell r="D41">
            <v>30</v>
          </cell>
        </row>
        <row r="42">
          <cell r="C42" t="str">
            <v>BHANJANAGAR</v>
          </cell>
        </row>
        <row r="43">
          <cell r="C43" t="str">
            <v>BHOOTMUNDI</v>
          </cell>
        </row>
        <row r="44">
          <cell r="C44" t="str">
            <v>BHUBAN</v>
          </cell>
        </row>
        <row r="45">
          <cell r="C45" t="str">
            <v>BHUBAN</v>
          </cell>
        </row>
        <row r="46">
          <cell r="C46" t="str">
            <v>BHUBANESWAR</v>
          </cell>
        </row>
        <row r="47">
          <cell r="C47" t="str">
            <v>BIRAJA HATA</v>
          </cell>
        </row>
        <row r="48">
          <cell r="C48" t="str">
            <v>BODAMUNDAI</v>
          </cell>
        </row>
        <row r="49">
          <cell r="C49" t="str">
            <v>BRAHMAGIRI</v>
          </cell>
        </row>
        <row r="50">
          <cell r="C50" t="str">
            <v>CHANDANESWAR</v>
          </cell>
        </row>
        <row r="51">
          <cell r="C51" t="str">
            <v>CHANDANPUR</v>
          </cell>
        </row>
        <row r="52">
          <cell r="C52" t="str">
            <v>CHANDAPUR</v>
          </cell>
        </row>
        <row r="53">
          <cell r="C53" t="str">
            <v>CHANDBALI</v>
          </cell>
        </row>
        <row r="54">
          <cell r="C54" t="str">
            <v>CHANDESWAR</v>
          </cell>
        </row>
        <row r="55">
          <cell r="C55" t="str">
            <v>CHANDIKHOL</v>
          </cell>
        </row>
        <row r="56">
          <cell r="C56" t="str">
            <v>CHANDOL</v>
          </cell>
        </row>
        <row r="57">
          <cell r="C57" t="str">
            <v>CHARAMPA</v>
          </cell>
        </row>
        <row r="58">
          <cell r="C58" t="str">
            <v>CHHATIA</v>
          </cell>
        </row>
        <row r="59">
          <cell r="C59" t="str">
            <v>CHHATRAPUR</v>
          </cell>
          <cell r="D59">
            <v>40</v>
          </cell>
        </row>
        <row r="60">
          <cell r="C60" t="str">
            <v>CHOUDWAR</v>
          </cell>
        </row>
        <row r="61">
          <cell r="C61" t="str">
            <v>CHRAMPA</v>
          </cell>
        </row>
        <row r="62">
          <cell r="C62" t="str">
            <v>DANDAMUKUNDAPUR</v>
          </cell>
        </row>
        <row r="63">
          <cell r="C63" t="str">
            <v>DELANGA</v>
          </cell>
        </row>
        <row r="64">
          <cell r="C64" t="str">
            <v>DENGAPOLA</v>
          </cell>
        </row>
        <row r="65">
          <cell r="C65" t="str">
            <v>DEVIDWAR</v>
          </cell>
        </row>
        <row r="66">
          <cell r="C66" t="str">
            <v>DHABALAGIRI</v>
          </cell>
        </row>
        <row r="67">
          <cell r="C67" t="str">
            <v>DHALA PATHARA</v>
          </cell>
        </row>
        <row r="68">
          <cell r="C68" t="str">
            <v>DHENKANAL</v>
          </cell>
        </row>
        <row r="69">
          <cell r="C69" t="str">
            <v>DIGAPAHANDI</v>
          </cell>
        </row>
        <row r="70">
          <cell r="C70" t="str">
            <v>DUBURI</v>
          </cell>
        </row>
        <row r="71">
          <cell r="C71" t="str">
            <v>DUHURIA</v>
          </cell>
        </row>
        <row r="72">
          <cell r="C72" t="str">
            <v>ERSAMA</v>
          </cell>
        </row>
        <row r="73">
          <cell r="C73" t="str">
            <v>GHASIPURA</v>
          </cell>
        </row>
        <row r="74">
          <cell r="C74" t="str">
            <v>GOP</v>
          </cell>
        </row>
        <row r="75">
          <cell r="C75" t="str">
            <v>GUNPUR</v>
          </cell>
        </row>
        <row r="76">
          <cell r="C76" t="str">
            <v>HAJIPUR</v>
          </cell>
        </row>
        <row r="77">
          <cell r="C77" t="str">
            <v>HARIPUR HATA</v>
          </cell>
        </row>
        <row r="78">
          <cell r="C78" t="str">
            <v>ITAMATI</v>
          </cell>
        </row>
        <row r="79">
          <cell r="C79" t="str">
            <v>JAGATPUR</v>
          </cell>
        </row>
        <row r="80">
          <cell r="C80" t="str">
            <v>JAGATSINGHPUR</v>
          </cell>
          <cell r="D80">
            <v>30</v>
          </cell>
        </row>
        <row r="81">
          <cell r="C81" t="str">
            <v>JAJPUR</v>
          </cell>
        </row>
        <row r="82">
          <cell r="C82" t="str">
            <v>JAJPUR ROAD</v>
          </cell>
          <cell r="D82">
            <v>30</v>
          </cell>
        </row>
        <row r="83">
          <cell r="C83" t="str">
            <v>JAJPUR TOWN</v>
          </cell>
          <cell r="D83">
            <v>30</v>
          </cell>
        </row>
        <row r="84">
          <cell r="C84" t="str">
            <v>JALESWAR</v>
          </cell>
        </row>
        <row r="85">
          <cell r="C85" t="str">
            <v>JALESWAR</v>
          </cell>
        </row>
        <row r="86">
          <cell r="C86" t="str">
            <v>JANKIA</v>
          </cell>
        </row>
        <row r="87">
          <cell r="C87" t="str">
            <v>JARAK</v>
          </cell>
        </row>
        <row r="88">
          <cell r="C88" t="str">
            <v>JASHIPUR</v>
          </cell>
        </row>
        <row r="89">
          <cell r="C89" t="str">
            <v>JATNI</v>
          </cell>
          <cell r="D89">
            <v>30</v>
          </cell>
        </row>
        <row r="90">
          <cell r="C90" t="str">
            <v>JAYPUR</v>
          </cell>
        </row>
        <row r="91">
          <cell r="C91" t="str">
            <v>JHUMPURI</v>
          </cell>
        </row>
        <row r="92">
          <cell r="C92" t="str">
            <v>JIGINPUR</v>
          </cell>
        </row>
        <row r="93">
          <cell r="C93" t="str">
            <v>JODA</v>
          </cell>
        </row>
        <row r="94">
          <cell r="C94" t="str">
            <v>JOGESWARPUR</v>
          </cell>
        </row>
        <row r="95">
          <cell r="C95" t="str">
            <v>KAKATPUR</v>
          </cell>
        </row>
        <row r="96">
          <cell r="C96" t="str">
            <v>KAKUDIA</v>
          </cell>
        </row>
        <row r="97">
          <cell r="C97" t="str">
            <v>KAMAKHYANAGAR</v>
          </cell>
        </row>
        <row r="98">
          <cell r="C98" t="str">
            <v>KANDARPUR</v>
          </cell>
        </row>
        <row r="99">
          <cell r="C99" t="str">
            <v>KANPUR</v>
          </cell>
        </row>
        <row r="100">
          <cell r="C100" t="str">
            <v>KARANJIA</v>
          </cell>
          <cell r="D100">
            <v>40</v>
          </cell>
        </row>
        <row r="101">
          <cell r="C101" t="str">
            <v>KATIKATA</v>
          </cell>
        </row>
        <row r="102">
          <cell r="C102" t="str">
            <v>KENDRAPARA</v>
          </cell>
          <cell r="D102">
            <v>30</v>
          </cell>
        </row>
        <row r="103">
          <cell r="C103" t="str">
            <v>KEONJHAR</v>
          </cell>
          <cell r="D103">
            <v>30</v>
          </cell>
        </row>
        <row r="104">
          <cell r="C104" t="str">
            <v>KESPUR</v>
          </cell>
        </row>
        <row r="105">
          <cell r="C105" t="str">
            <v>KHAIRA</v>
          </cell>
        </row>
        <row r="106">
          <cell r="C106" t="str">
            <v>KHAJURI KATA</v>
          </cell>
        </row>
        <row r="107">
          <cell r="C107" t="str">
            <v>KHALIKOT</v>
          </cell>
          <cell r="D107">
            <v>40</v>
          </cell>
        </row>
        <row r="108">
          <cell r="C108" t="str">
            <v>KHUNTA</v>
          </cell>
        </row>
        <row r="109">
          <cell r="C109" t="str">
            <v>KHURDA</v>
          </cell>
          <cell r="D109">
            <v>30</v>
          </cell>
        </row>
        <row r="110">
          <cell r="C110" t="str">
            <v>KISHORENAGAR</v>
          </cell>
        </row>
        <row r="111">
          <cell r="C111" t="str">
            <v>KONARK</v>
          </cell>
          <cell r="D111">
            <v>30</v>
          </cell>
        </row>
        <row r="112">
          <cell r="C112" t="str">
            <v>KUAKHIA</v>
          </cell>
        </row>
        <row r="113">
          <cell r="C113" t="str">
            <v>KUNJAKANTA</v>
          </cell>
        </row>
        <row r="114">
          <cell r="C114" t="str">
            <v>KUPARI</v>
          </cell>
        </row>
        <row r="115">
          <cell r="C115" t="str">
            <v>MAHIMAGADI</v>
          </cell>
        </row>
        <row r="116">
          <cell r="C116" t="str">
            <v>MANGALAPUR</v>
          </cell>
        </row>
        <row r="117">
          <cell r="C117" t="str">
            <v>MANGULI</v>
          </cell>
        </row>
        <row r="118">
          <cell r="C118" t="str">
            <v>MANIABANDHA</v>
          </cell>
        </row>
        <row r="119">
          <cell r="C119" t="str">
            <v>MANIJANGA</v>
          </cell>
        </row>
        <row r="120">
          <cell r="C120" t="str">
            <v>MARKONA</v>
          </cell>
        </row>
        <row r="121">
          <cell r="C121" t="str">
            <v>MARSHAGHAI</v>
          </cell>
        </row>
        <row r="122">
          <cell r="C122" t="str">
            <v>NACHINDA</v>
          </cell>
        </row>
        <row r="123">
          <cell r="C123" t="str">
            <v>NACHUNI</v>
          </cell>
        </row>
        <row r="124">
          <cell r="C124" t="str">
            <v>NALCO</v>
          </cell>
        </row>
        <row r="125">
          <cell r="C125" t="str">
            <v>NARSINGHPUR</v>
          </cell>
        </row>
        <row r="126">
          <cell r="C126" t="str">
            <v>NAYAGARH</v>
          </cell>
        </row>
        <row r="127">
          <cell r="C127" t="str">
            <v>NIALI</v>
          </cell>
        </row>
        <row r="128">
          <cell r="C128" t="str">
            <v>NILAGIRI</v>
          </cell>
        </row>
        <row r="129">
          <cell r="C129" t="str">
            <v>NIMABAHALI</v>
          </cell>
        </row>
        <row r="130">
          <cell r="C130" t="str">
            <v>NIMAPARA</v>
          </cell>
          <cell r="D130">
            <v>30</v>
          </cell>
        </row>
        <row r="131">
          <cell r="C131" t="str">
            <v>NIRAKARPUR</v>
          </cell>
        </row>
        <row r="132">
          <cell r="C132" t="str">
            <v>NISCHINTKOILI</v>
          </cell>
        </row>
        <row r="133">
          <cell r="C133" t="str">
            <v>NTPC KANIHA</v>
          </cell>
        </row>
        <row r="134">
          <cell r="C134" t="str">
            <v>NUADHANA</v>
          </cell>
        </row>
        <row r="135">
          <cell r="C135" t="str">
            <v>NUAHATA</v>
          </cell>
        </row>
        <row r="136">
          <cell r="C136" t="str">
            <v>NUAPATNA</v>
          </cell>
          <cell r="D136">
            <v>30</v>
          </cell>
        </row>
        <row r="137">
          <cell r="C137" t="str">
            <v>PAGA CHHAKA</v>
          </cell>
        </row>
        <row r="138">
          <cell r="C138" t="str">
            <v>PAHALA</v>
          </cell>
        </row>
        <row r="139">
          <cell r="C139" t="str">
            <v>PANDUA</v>
          </cell>
        </row>
        <row r="140">
          <cell r="C140" t="str">
            <v>PANIKOILI</v>
          </cell>
        </row>
        <row r="141">
          <cell r="C141" t="str">
            <v>PARADEEP</v>
          </cell>
          <cell r="D141">
            <v>30</v>
          </cell>
        </row>
        <row r="142">
          <cell r="C142" t="str">
            <v>PATTAMUNDAI</v>
          </cell>
        </row>
        <row r="143">
          <cell r="C143" t="str">
            <v>PIPILI</v>
          </cell>
        </row>
        <row r="144">
          <cell r="C144" t="str">
            <v>PIRHAT</v>
          </cell>
        </row>
        <row r="145">
          <cell r="C145" t="str">
            <v>PRITIPUR</v>
          </cell>
        </row>
        <row r="146">
          <cell r="C146" t="str">
            <v>PURI</v>
          </cell>
          <cell r="D146">
            <v>30</v>
          </cell>
        </row>
        <row r="147">
          <cell r="C147" t="str">
            <v>PURUSOTTAMPUR</v>
          </cell>
        </row>
        <row r="148">
          <cell r="C148" t="str">
            <v>RAGHUNATHPUR</v>
          </cell>
        </row>
        <row r="149">
          <cell r="C149" t="str">
            <v>RAHAMA</v>
          </cell>
        </row>
        <row r="150">
          <cell r="C150" t="str">
            <v>RAIRANGPUR</v>
          </cell>
          <cell r="D150">
            <v>40</v>
          </cell>
        </row>
        <row r="151">
          <cell r="C151" t="str">
            <v>RAISUNGUDA</v>
          </cell>
        </row>
        <row r="152">
          <cell r="C152" t="str">
            <v>RAJ NAGAR</v>
          </cell>
        </row>
        <row r="153">
          <cell r="C153" t="str">
            <v>RAJKANIKA</v>
          </cell>
        </row>
        <row r="154">
          <cell r="C154" t="str">
            <v>RAJKANIKA</v>
          </cell>
        </row>
        <row r="155">
          <cell r="C155" t="str">
            <v>RAJNILGIRI</v>
          </cell>
        </row>
        <row r="156">
          <cell r="C156" t="str">
            <v>RAJSUNAKHALA</v>
          </cell>
        </row>
        <row r="157">
          <cell r="C157" t="str">
            <v>RAMBAG</v>
          </cell>
        </row>
        <row r="158">
          <cell r="C158" t="str">
            <v>SABRANG</v>
          </cell>
        </row>
        <row r="159">
          <cell r="C159" t="str">
            <v>SAKHIGOPAL</v>
          </cell>
        </row>
        <row r="160">
          <cell r="C160" t="str">
            <v>SALIPUR</v>
          </cell>
        </row>
        <row r="161">
          <cell r="C161" t="str">
            <v>SARALA ROAD</v>
          </cell>
        </row>
        <row r="162">
          <cell r="C162" t="str">
            <v>SATASANKHA</v>
          </cell>
        </row>
        <row r="163">
          <cell r="C163" t="str">
            <v>SATHIPUR</v>
          </cell>
        </row>
        <row r="164">
          <cell r="C164" t="str">
            <v>SIARIA</v>
          </cell>
        </row>
        <row r="165">
          <cell r="C165" t="str">
            <v>SISUA</v>
          </cell>
        </row>
        <row r="166">
          <cell r="C166" t="str">
            <v>SORO</v>
          </cell>
          <cell r="D166">
            <v>30</v>
          </cell>
        </row>
        <row r="167">
          <cell r="C167" t="str">
            <v>SOURI</v>
          </cell>
        </row>
        <row r="168">
          <cell r="C168" t="str">
            <v>SOUTH BALANDA</v>
          </cell>
        </row>
        <row r="169">
          <cell r="C169" t="str">
            <v>TALCHER</v>
          </cell>
          <cell r="D169">
            <v>30</v>
          </cell>
        </row>
        <row r="170">
          <cell r="C170" t="str">
            <v>TAMANDO</v>
          </cell>
        </row>
        <row r="171">
          <cell r="C171" t="str">
            <v>TANGI</v>
          </cell>
          <cell r="D171">
            <v>30</v>
          </cell>
        </row>
        <row r="172">
          <cell r="C172" t="str">
            <v>TARIKUND</v>
          </cell>
        </row>
        <row r="173">
          <cell r="C173" t="str">
            <v>THAKURMUNDA</v>
          </cell>
        </row>
        <row r="174">
          <cell r="C174" t="str">
            <v>TIGIRIA</v>
          </cell>
          <cell r="D174">
            <v>30</v>
          </cell>
        </row>
        <row r="175">
          <cell r="C175" t="str">
            <v>TIHIDI</v>
          </cell>
        </row>
        <row r="176">
          <cell r="C176" t="str">
            <v>TIRNATH BAZAR</v>
          </cell>
        </row>
        <row r="177">
          <cell r="C177" t="str">
            <v>TIRTOL</v>
          </cell>
          <cell r="D177">
            <v>30</v>
          </cell>
        </row>
        <row r="178">
          <cell r="C178" t="str">
            <v>UDALA</v>
          </cell>
        </row>
        <row r="179">
          <cell r="C179" t="str">
            <v>UTARA</v>
          </cell>
        </row>
        <row r="180">
          <cell r="C180" t="str">
            <v>UTTARESWAR</v>
          </cell>
        </row>
        <row r="181">
          <cell r="C181" t="str">
            <v>KENDALA</v>
          </cell>
        </row>
        <row r="182">
          <cell r="C182" t="str">
            <v>BALUGAON</v>
          </cell>
          <cell r="D182">
            <v>30</v>
          </cell>
        </row>
        <row r="183">
          <cell r="C183" t="str">
            <v>BINJHARPUR</v>
          </cell>
        </row>
        <row r="184">
          <cell r="C184" t="str">
            <v>GARAPUR</v>
          </cell>
        </row>
        <row r="185">
          <cell r="C185" t="str">
            <v>HATATOTA</v>
          </cell>
        </row>
        <row r="186">
          <cell r="C186" t="str">
            <v>NAYAHAT</v>
          </cell>
          <cell r="D186">
            <v>30</v>
          </cell>
        </row>
        <row r="187">
          <cell r="C187" t="str">
            <v>RANAPUR</v>
          </cell>
        </row>
        <row r="188">
          <cell r="C188" t="str">
            <v>KHUSIKONA</v>
          </cell>
        </row>
        <row r="189">
          <cell r="C189" t="str">
            <v>BARBIL</v>
          </cell>
          <cell r="D189">
            <v>40</v>
          </cell>
        </row>
        <row r="190">
          <cell r="C190" t="str">
            <v>MUNIGUDA</v>
          </cell>
        </row>
        <row r="191">
          <cell r="C191" t="str">
            <v>SAHADEV KHUNTA</v>
          </cell>
        </row>
        <row r="192">
          <cell r="C192" t="str">
            <v>BOLAGARH</v>
          </cell>
        </row>
        <row r="193">
          <cell r="C193" t="str">
            <v>BHIMPADA</v>
          </cell>
        </row>
        <row r="194">
          <cell r="C194" t="str">
            <v>JAUNLIPOKHARI</v>
          </cell>
        </row>
        <row r="195">
          <cell r="C195" t="str">
            <v>HARICHANDANPUR</v>
          </cell>
        </row>
        <row r="196">
          <cell r="C196" t="str">
            <v>SHERGARH</v>
          </cell>
          <cell r="D196">
            <v>40</v>
          </cell>
        </row>
        <row r="197">
          <cell r="C197" t="str">
            <v>SANTHAPADA</v>
          </cell>
        </row>
        <row r="198">
          <cell r="C198" t="str">
            <v>CHAKAPADA</v>
          </cell>
        </row>
        <row r="199">
          <cell r="C199" t="str">
            <v>NARENDRAKONA</v>
          </cell>
        </row>
        <row r="200">
          <cell r="C200" t="str">
            <v>NUAGARH</v>
          </cell>
          <cell r="D200">
            <v>30</v>
          </cell>
        </row>
        <row r="201">
          <cell r="C201" t="str">
            <v>ROURKELA</v>
          </cell>
          <cell r="D201">
            <v>24</v>
          </cell>
        </row>
        <row r="202">
          <cell r="C202" t="str">
            <v>SUNDERGARH</v>
          </cell>
          <cell r="D202">
            <v>27</v>
          </cell>
        </row>
        <row r="203">
          <cell r="C203" t="str">
            <v>KHARIAR ROAD</v>
          </cell>
          <cell r="D203">
            <v>50</v>
          </cell>
        </row>
        <row r="204">
          <cell r="C204" t="str">
            <v>NARENDRAPUR (BHADRAK)</v>
          </cell>
        </row>
        <row r="205">
          <cell r="C205" t="str">
            <v>SAMBALPUR</v>
          </cell>
        </row>
        <row r="206">
          <cell r="C206" t="str">
            <v>NUAPARA</v>
          </cell>
          <cell r="D206">
            <v>70</v>
          </cell>
        </row>
        <row r="207">
          <cell r="C207" t="str">
            <v>KABISURYANAGAR</v>
          </cell>
          <cell r="D207">
            <v>40</v>
          </cell>
        </row>
        <row r="208">
          <cell r="C208" t="str">
            <v>SERAGARH</v>
          </cell>
          <cell r="D208">
            <v>40</v>
          </cell>
        </row>
        <row r="209">
          <cell r="C209" t="str">
            <v>JEYPORE</v>
          </cell>
          <cell r="D209">
            <v>60</v>
          </cell>
        </row>
        <row r="210">
          <cell r="C210" t="str">
            <v>PURI</v>
          </cell>
          <cell r="D210">
            <v>30</v>
          </cell>
        </row>
        <row r="211">
          <cell r="C211" t="str">
            <v>RAYAGADA</v>
          </cell>
          <cell r="D211">
            <v>60</v>
          </cell>
        </row>
        <row r="212">
          <cell r="C212" t="str">
            <v>G UDAYAGIRI</v>
          </cell>
          <cell r="D212">
            <v>70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22" workbookViewId="0">
      <selection activeCell="Q32" sqref="Q32"/>
    </sheetView>
  </sheetViews>
  <sheetFormatPr defaultRowHeight="15"/>
  <cols>
    <col min="1" max="1" width="3.7109375" style="1" customWidth="1"/>
    <col min="2" max="2" width="10.28515625" style="1" customWidth="1"/>
    <col min="3" max="3" width="10.5703125" style="1" customWidth="1"/>
    <col min="4" max="4" width="8.42578125" style="1" customWidth="1"/>
    <col min="5" max="5" width="6.42578125" style="1" bestFit="1" customWidth="1"/>
    <col min="6" max="6" width="16.140625" style="1" customWidth="1"/>
    <col min="7" max="7" width="6.7109375" style="1" customWidth="1"/>
    <col min="8" max="8" width="7.28515625" style="1" customWidth="1"/>
    <col min="9" max="9" width="8.28515625" style="1" customWidth="1"/>
    <col min="10" max="10" width="9.7109375" style="1" customWidth="1"/>
    <col min="11" max="16384" width="9.140625" style="1"/>
  </cols>
  <sheetData>
    <row r="1" spans="1:10" ht="90" customHeight="1">
      <c r="A1" s="9"/>
      <c r="B1" s="9"/>
      <c r="C1" s="9"/>
      <c r="D1" s="9"/>
      <c r="E1" s="9"/>
      <c r="F1" s="9"/>
      <c r="G1" s="10" t="s">
        <v>0</v>
      </c>
      <c r="H1" s="11"/>
      <c r="I1" s="11"/>
      <c r="J1" s="12"/>
    </row>
    <row r="2" spans="1:10" ht="90" customHeight="1">
      <c r="A2" s="9" t="s">
        <v>74</v>
      </c>
      <c r="B2" s="9"/>
      <c r="C2" s="9"/>
      <c r="D2" s="9"/>
      <c r="E2" s="9"/>
      <c r="F2" s="9"/>
      <c r="G2" s="10" t="s">
        <v>75</v>
      </c>
      <c r="H2" s="11"/>
      <c r="I2" s="11"/>
      <c r="J2" s="12"/>
    </row>
    <row r="3" spans="1:10" s="6" customFormat="1">
      <c r="A3" s="5" t="s">
        <v>40</v>
      </c>
      <c r="B3" s="5" t="s">
        <v>1</v>
      </c>
      <c r="C3" s="5" t="s">
        <v>41</v>
      </c>
      <c r="D3" s="5" t="s">
        <v>42</v>
      </c>
      <c r="E3" s="5" t="s">
        <v>66</v>
      </c>
      <c r="F3" s="5" t="s">
        <v>79</v>
      </c>
      <c r="G3" s="5" t="s">
        <v>2</v>
      </c>
      <c r="H3" s="5" t="s">
        <v>3</v>
      </c>
      <c r="I3" s="5" t="s">
        <v>77</v>
      </c>
      <c r="J3" s="5" t="s">
        <v>76</v>
      </c>
    </row>
    <row r="4" spans="1:10">
      <c r="A4" s="19">
        <v>1</v>
      </c>
      <c r="B4" s="16" t="s">
        <v>4</v>
      </c>
      <c r="C4" s="16" t="s">
        <v>43</v>
      </c>
      <c r="D4" s="16" t="s">
        <v>5</v>
      </c>
      <c r="E4" s="18" t="s">
        <v>73</v>
      </c>
      <c r="F4" s="2" t="s">
        <v>67</v>
      </c>
      <c r="G4" s="2">
        <v>22</v>
      </c>
      <c r="H4" s="3">
        <f>VLOOKUP(F4,'[1]CAPITAL ENT.'!$C$4:$D$212,2,FALSE)</f>
        <v>30</v>
      </c>
      <c r="I4" s="3">
        <v>20</v>
      </c>
      <c r="J4" s="17">
        <f>G4*H4+I4</f>
        <v>680</v>
      </c>
    </row>
    <row r="5" spans="1:10">
      <c r="A5" s="19">
        <v>2</v>
      </c>
      <c r="B5" s="16" t="s">
        <v>4</v>
      </c>
      <c r="C5" s="16" t="s">
        <v>44</v>
      </c>
      <c r="D5" s="16" t="s">
        <v>6</v>
      </c>
      <c r="E5" s="7" t="s">
        <v>73</v>
      </c>
      <c r="F5" s="2" t="s">
        <v>68</v>
      </c>
      <c r="G5" s="2">
        <v>13</v>
      </c>
      <c r="H5" s="3">
        <f>VLOOKUP(F5,'[1]CAPITAL ENT.'!$C$4:$D$212,2,FALSE)</f>
        <v>30</v>
      </c>
      <c r="I5" s="3">
        <v>20</v>
      </c>
      <c r="J5" s="3">
        <f t="shared" ref="J5:J27" si="0">G5*H5+I5</f>
        <v>410</v>
      </c>
    </row>
    <row r="6" spans="1:10">
      <c r="A6" s="19">
        <v>3</v>
      </c>
      <c r="B6" s="16" t="s">
        <v>4</v>
      </c>
      <c r="C6" s="16" t="s">
        <v>45</v>
      </c>
      <c r="D6" s="16" t="s">
        <v>7</v>
      </c>
      <c r="E6" s="7" t="s">
        <v>73</v>
      </c>
      <c r="F6" s="2" t="s">
        <v>69</v>
      </c>
      <c r="G6" s="2">
        <v>4</v>
      </c>
      <c r="H6" s="3">
        <f>VLOOKUP(F6,'[1]CAPITAL ENT.'!$C$4:$D$212,2,FALSE)</f>
        <v>50</v>
      </c>
      <c r="I6" s="3">
        <v>20</v>
      </c>
      <c r="J6" s="3">
        <f t="shared" si="0"/>
        <v>220</v>
      </c>
    </row>
    <row r="7" spans="1:10">
      <c r="A7" s="19">
        <v>4</v>
      </c>
      <c r="B7" s="16" t="s">
        <v>8</v>
      </c>
      <c r="C7" s="16" t="s">
        <v>46</v>
      </c>
      <c r="D7" s="16" t="s">
        <v>9</v>
      </c>
      <c r="E7" s="7" t="s">
        <v>73</v>
      </c>
      <c r="F7" s="2" t="s">
        <v>68</v>
      </c>
      <c r="G7" s="2">
        <v>1</v>
      </c>
      <c r="H7" s="3">
        <f>VLOOKUP(F7,'[1]CAPITAL ENT.'!$C$4:$D$212,2,FALSE)</f>
        <v>30</v>
      </c>
      <c r="I7" s="3">
        <v>20</v>
      </c>
      <c r="J7" s="3">
        <f t="shared" si="0"/>
        <v>50</v>
      </c>
    </row>
    <row r="8" spans="1:10">
      <c r="A8" s="19">
        <v>5</v>
      </c>
      <c r="B8" s="16" t="s">
        <v>8</v>
      </c>
      <c r="C8" s="16" t="s">
        <v>47</v>
      </c>
      <c r="D8" s="16" t="s">
        <v>10</v>
      </c>
      <c r="E8" s="7" t="s">
        <v>73</v>
      </c>
      <c r="F8" s="2" t="s">
        <v>68</v>
      </c>
      <c r="G8" s="2">
        <v>14</v>
      </c>
      <c r="H8" s="3">
        <f>VLOOKUP(F8,'[1]CAPITAL ENT.'!$C$4:$D$212,2,FALSE)</f>
        <v>30</v>
      </c>
      <c r="I8" s="3">
        <v>20</v>
      </c>
      <c r="J8" s="3">
        <f t="shared" si="0"/>
        <v>440</v>
      </c>
    </row>
    <row r="9" spans="1:10">
      <c r="A9" s="19">
        <v>6</v>
      </c>
      <c r="B9" s="16" t="s">
        <v>11</v>
      </c>
      <c r="C9" s="16" t="s">
        <v>48</v>
      </c>
      <c r="D9" s="16" t="s">
        <v>12</v>
      </c>
      <c r="E9" s="7" t="s">
        <v>73</v>
      </c>
      <c r="F9" s="2" t="s">
        <v>70</v>
      </c>
      <c r="G9" s="2">
        <v>50</v>
      </c>
      <c r="H9" s="3">
        <f>VLOOKUP(F9,'[1]CAPITAL ENT.'!$C$4:$D$212,2,FALSE)</f>
        <v>30</v>
      </c>
      <c r="I9" s="3">
        <v>20</v>
      </c>
      <c r="J9" s="3">
        <f t="shared" si="0"/>
        <v>1520</v>
      </c>
    </row>
    <row r="10" spans="1:10">
      <c r="A10" s="19">
        <v>7</v>
      </c>
      <c r="B10" s="16" t="s">
        <v>11</v>
      </c>
      <c r="C10" s="16" t="s">
        <v>49</v>
      </c>
      <c r="D10" s="16" t="s">
        <v>13</v>
      </c>
      <c r="E10" s="7" t="s">
        <v>73</v>
      </c>
      <c r="F10" s="2" t="s">
        <v>71</v>
      </c>
      <c r="G10" s="2">
        <v>13</v>
      </c>
      <c r="H10" s="3">
        <f>VLOOKUP(F10,'[1]CAPITAL ENT.'!$C$4:$D$212,2,FALSE)</f>
        <v>27</v>
      </c>
      <c r="I10" s="3">
        <v>20</v>
      </c>
      <c r="J10" s="3">
        <f t="shared" si="0"/>
        <v>371</v>
      </c>
    </row>
    <row r="11" spans="1:10">
      <c r="A11" s="19">
        <v>8</v>
      </c>
      <c r="B11" s="16" t="s">
        <v>14</v>
      </c>
      <c r="C11" s="16" t="s">
        <v>50</v>
      </c>
      <c r="D11" s="16" t="s">
        <v>15</v>
      </c>
      <c r="E11" s="7" t="s">
        <v>73</v>
      </c>
      <c r="F11" s="2" t="s">
        <v>68</v>
      </c>
      <c r="G11" s="2">
        <v>2</v>
      </c>
      <c r="H11" s="3">
        <f>VLOOKUP(F11,'[1]CAPITAL ENT.'!$C$4:$D$212,2,FALSE)</f>
        <v>30</v>
      </c>
      <c r="I11" s="3">
        <v>20</v>
      </c>
      <c r="J11" s="3">
        <f t="shared" si="0"/>
        <v>80</v>
      </c>
    </row>
    <row r="12" spans="1:10">
      <c r="A12" s="19">
        <v>9</v>
      </c>
      <c r="B12" s="16" t="s">
        <v>14</v>
      </c>
      <c r="C12" s="16" t="s">
        <v>51</v>
      </c>
      <c r="D12" s="16" t="s">
        <v>16</v>
      </c>
      <c r="E12" s="7" t="s">
        <v>73</v>
      </c>
      <c r="F12" s="2" t="s">
        <v>67</v>
      </c>
      <c r="G12" s="2">
        <v>50</v>
      </c>
      <c r="H12" s="3">
        <f>VLOOKUP(F12,'[1]CAPITAL ENT.'!$C$4:$D$212,2,FALSE)</f>
        <v>30</v>
      </c>
      <c r="I12" s="3">
        <v>20</v>
      </c>
      <c r="J12" s="3">
        <f t="shared" si="0"/>
        <v>1520</v>
      </c>
    </row>
    <row r="13" spans="1:10">
      <c r="A13" s="19">
        <v>10</v>
      </c>
      <c r="B13" s="16" t="s">
        <v>14</v>
      </c>
      <c r="C13" s="16" t="s">
        <v>52</v>
      </c>
      <c r="D13" s="16" t="s">
        <v>17</v>
      </c>
      <c r="E13" s="7" t="s">
        <v>73</v>
      </c>
      <c r="F13" s="2" t="s">
        <v>71</v>
      </c>
      <c r="G13" s="2">
        <v>16</v>
      </c>
      <c r="H13" s="3">
        <f>VLOOKUP(F13,'[1]CAPITAL ENT.'!$C$4:$D$212,2,FALSE)</f>
        <v>27</v>
      </c>
      <c r="I13" s="3">
        <v>20</v>
      </c>
      <c r="J13" s="3">
        <f t="shared" si="0"/>
        <v>452</v>
      </c>
    </row>
    <row r="14" spans="1:10">
      <c r="A14" s="19">
        <v>11</v>
      </c>
      <c r="B14" s="16" t="s">
        <v>18</v>
      </c>
      <c r="C14" s="16" t="s">
        <v>53</v>
      </c>
      <c r="D14" s="16" t="s">
        <v>19</v>
      </c>
      <c r="E14" s="7" t="s">
        <v>73</v>
      </c>
      <c r="F14" s="2" t="s">
        <v>71</v>
      </c>
      <c r="G14" s="2">
        <v>3</v>
      </c>
      <c r="H14" s="3">
        <f>VLOOKUP(F14,'[1]CAPITAL ENT.'!$C$4:$D$212,2,FALSE)</f>
        <v>27</v>
      </c>
      <c r="I14" s="3">
        <v>20</v>
      </c>
      <c r="J14" s="3">
        <f t="shared" si="0"/>
        <v>101</v>
      </c>
    </row>
    <row r="15" spans="1:10">
      <c r="A15" s="19">
        <v>12</v>
      </c>
      <c r="B15" s="16" t="s">
        <v>18</v>
      </c>
      <c r="C15" s="16" t="s">
        <v>54</v>
      </c>
      <c r="D15" s="16" t="s">
        <v>20</v>
      </c>
      <c r="E15" s="7" t="s">
        <v>73</v>
      </c>
      <c r="F15" s="2" t="s">
        <v>68</v>
      </c>
      <c r="G15" s="2">
        <v>5</v>
      </c>
      <c r="H15" s="3">
        <f>VLOOKUP(F15,'[1]CAPITAL ENT.'!$C$4:$D$212,2,FALSE)</f>
        <v>30</v>
      </c>
      <c r="I15" s="3">
        <v>20</v>
      </c>
      <c r="J15" s="3">
        <f t="shared" si="0"/>
        <v>170</v>
      </c>
    </row>
    <row r="16" spans="1:10">
      <c r="A16" s="19">
        <v>13</v>
      </c>
      <c r="B16" s="16" t="s">
        <v>18</v>
      </c>
      <c r="C16" s="16" t="s">
        <v>55</v>
      </c>
      <c r="D16" s="16" t="s">
        <v>21</v>
      </c>
      <c r="E16" s="7" t="s">
        <v>73</v>
      </c>
      <c r="F16" s="2" t="s">
        <v>68</v>
      </c>
      <c r="G16" s="2">
        <v>1</v>
      </c>
      <c r="H16" s="3">
        <f>VLOOKUP(F16,'[1]CAPITAL ENT.'!$C$4:$D$212,2,FALSE)</f>
        <v>30</v>
      </c>
      <c r="I16" s="3">
        <v>20</v>
      </c>
      <c r="J16" s="3">
        <f t="shared" si="0"/>
        <v>50</v>
      </c>
    </row>
    <row r="17" spans="1:10">
      <c r="A17" s="19">
        <v>14</v>
      </c>
      <c r="B17" s="16" t="s">
        <v>18</v>
      </c>
      <c r="C17" s="16" t="s">
        <v>56</v>
      </c>
      <c r="D17" s="16" t="s">
        <v>22</v>
      </c>
      <c r="E17" s="7" t="s">
        <v>73</v>
      </c>
      <c r="F17" s="2" t="s">
        <v>71</v>
      </c>
      <c r="G17" s="2">
        <v>2</v>
      </c>
      <c r="H17" s="3">
        <f>VLOOKUP(F17,'[1]CAPITAL ENT.'!$C$4:$D$212,2,FALSE)</f>
        <v>27</v>
      </c>
      <c r="I17" s="3">
        <v>20</v>
      </c>
      <c r="J17" s="3">
        <f t="shared" si="0"/>
        <v>74</v>
      </c>
    </row>
    <row r="18" spans="1:10">
      <c r="A18" s="19">
        <v>15</v>
      </c>
      <c r="B18" s="16" t="s">
        <v>18</v>
      </c>
      <c r="C18" s="16" t="s">
        <v>53</v>
      </c>
      <c r="D18" s="16" t="s">
        <v>19</v>
      </c>
      <c r="E18" s="7" t="s">
        <v>73</v>
      </c>
      <c r="F18" s="2" t="s">
        <v>71</v>
      </c>
      <c r="G18" s="2">
        <v>3</v>
      </c>
      <c r="H18" s="3">
        <f>VLOOKUP(F18,'[1]CAPITAL ENT.'!$C$4:$D$212,2,FALSE)</f>
        <v>27</v>
      </c>
      <c r="I18" s="3">
        <v>20</v>
      </c>
      <c r="J18" s="3">
        <f t="shared" si="0"/>
        <v>101</v>
      </c>
    </row>
    <row r="19" spans="1:10">
      <c r="A19" s="19">
        <v>16</v>
      </c>
      <c r="B19" s="16" t="s">
        <v>23</v>
      </c>
      <c r="C19" s="16" t="s">
        <v>57</v>
      </c>
      <c r="D19" s="16" t="s">
        <v>24</v>
      </c>
      <c r="E19" s="7" t="s">
        <v>73</v>
      </c>
      <c r="F19" s="2" t="s">
        <v>72</v>
      </c>
      <c r="G19" s="2">
        <v>11</v>
      </c>
      <c r="H19" s="3">
        <f>VLOOKUP(F19,'[1]CAPITAL ENT.'!$C$4:$D$212,2,FALSE)</f>
        <v>30</v>
      </c>
      <c r="I19" s="3">
        <v>20</v>
      </c>
      <c r="J19" s="3">
        <f t="shared" si="0"/>
        <v>350</v>
      </c>
    </row>
    <row r="20" spans="1:10">
      <c r="A20" s="19">
        <v>17</v>
      </c>
      <c r="B20" s="16" t="s">
        <v>25</v>
      </c>
      <c r="C20" s="16" t="s">
        <v>58</v>
      </c>
      <c r="D20" s="16" t="s">
        <v>26</v>
      </c>
      <c r="E20" s="7" t="s">
        <v>73</v>
      </c>
      <c r="F20" s="2" t="s">
        <v>68</v>
      </c>
      <c r="G20" s="2">
        <v>5</v>
      </c>
      <c r="H20" s="3">
        <f>VLOOKUP(F20,'[1]CAPITAL ENT.'!$C$4:$D$212,2,FALSE)</f>
        <v>30</v>
      </c>
      <c r="I20" s="3">
        <v>20</v>
      </c>
      <c r="J20" s="3">
        <f t="shared" si="0"/>
        <v>170</v>
      </c>
    </row>
    <row r="21" spans="1:10">
      <c r="A21" s="19">
        <v>18</v>
      </c>
      <c r="B21" s="16" t="s">
        <v>25</v>
      </c>
      <c r="C21" s="16" t="s">
        <v>59</v>
      </c>
      <c r="D21" s="16" t="s">
        <v>27</v>
      </c>
      <c r="E21" s="7" t="s">
        <v>73</v>
      </c>
      <c r="F21" s="2" t="s">
        <v>72</v>
      </c>
      <c r="G21" s="2">
        <v>22</v>
      </c>
      <c r="H21" s="3">
        <f>VLOOKUP(F21,'[1]CAPITAL ENT.'!$C$4:$D$212,2,FALSE)</f>
        <v>30</v>
      </c>
      <c r="I21" s="3">
        <v>20</v>
      </c>
      <c r="J21" s="3">
        <f t="shared" si="0"/>
        <v>680</v>
      </c>
    </row>
    <row r="22" spans="1:10">
      <c r="A22" s="19">
        <v>19</v>
      </c>
      <c r="B22" s="16" t="s">
        <v>28</v>
      </c>
      <c r="C22" s="16" t="s">
        <v>60</v>
      </c>
      <c r="D22" s="16" t="s">
        <v>29</v>
      </c>
      <c r="E22" s="7" t="s">
        <v>73</v>
      </c>
      <c r="F22" s="2" t="s">
        <v>70</v>
      </c>
      <c r="G22" s="2">
        <v>32</v>
      </c>
      <c r="H22" s="3">
        <f>VLOOKUP(F22,'[1]CAPITAL ENT.'!$C$4:$D$212,2,FALSE)</f>
        <v>30</v>
      </c>
      <c r="I22" s="3">
        <v>20</v>
      </c>
      <c r="J22" s="3">
        <f t="shared" si="0"/>
        <v>980</v>
      </c>
    </row>
    <row r="23" spans="1:10">
      <c r="A23" s="19">
        <v>20</v>
      </c>
      <c r="B23" s="16" t="s">
        <v>30</v>
      </c>
      <c r="C23" s="16" t="s">
        <v>61</v>
      </c>
      <c r="D23" s="16" t="s">
        <v>31</v>
      </c>
      <c r="E23" s="7" t="s">
        <v>73</v>
      </c>
      <c r="F23" s="2" t="s">
        <v>71</v>
      </c>
      <c r="G23" s="2">
        <v>3</v>
      </c>
      <c r="H23" s="3">
        <f>VLOOKUP(F23,'[1]CAPITAL ENT.'!$C$4:$D$212,2,FALSE)</f>
        <v>27</v>
      </c>
      <c r="I23" s="3">
        <v>20</v>
      </c>
      <c r="J23" s="3">
        <f t="shared" si="0"/>
        <v>101</v>
      </c>
    </row>
    <row r="24" spans="1:10">
      <c r="A24" s="19">
        <v>21</v>
      </c>
      <c r="B24" s="16" t="s">
        <v>32</v>
      </c>
      <c r="C24" s="16" t="s">
        <v>62</v>
      </c>
      <c r="D24" s="16" t="s">
        <v>33</v>
      </c>
      <c r="E24" s="7" t="s">
        <v>73</v>
      </c>
      <c r="F24" s="2" t="s">
        <v>70</v>
      </c>
      <c r="G24" s="2">
        <v>10</v>
      </c>
      <c r="H24" s="3">
        <f>VLOOKUP(F24,'[1]CAPITAL ENT.'!$C$4:$D$212,2,FALSE)</f>
        <v>30</v>
      </c>
      <c r="I24" s="3">
        <v>20</v>
      </c>
      <c r="J24" s="3">
        <f t="shared" si="0"/>
        <v>320</v>
      </c>
    </row>
    <row r="25" spans="1:10">
      <c r="A25" s="19">
        <v>22</v>
      </c>
      <c r="B25" s="16" t="s">
        <v>34</v>
      </c>
      <c r="C25" s="16" t="s">
        <v>63</v>
      </c>
      <c r="D25" s="16" t="s">
        <v>35</v>
      </c>
      <c r="E25" s="7" t="s">
        <v>73</v>
      </c>
      <c r="F25" s="2" t="s">
        <v>68</v>
      </c>
      <c r="G25" s="2">
        <v>1</v>
      </c>
      <c r="H25" s="3">
        <f>VLOOKUP(F25,'[1]CAPITAL ENT.'!$C$4:$D$212,2,FALSE)</f>
        <v>30</v>
      </c>
      <c r="I25" s="3">
        <v>20</v>
      </c>
      <c r="J25" s="3">
        <f t="shared" si="0"/>
        <v>50</v>
      </c>
    </row>
    <row r="26" spans="1:10">
      <c r="A26" s="19">
        <v>23</v>
      </c>
      <c r="B26" s="16" t="s">
        <v>34</v>
      </c>
      <c r="C26" s="16" t="s">
        <v>64</v>
      </c>
      <c r="D26" s="16" t="s">
        <v>36</v>
      </c>
      <c r="E26" s="7" t="s">
        <v>73</v>
      </c>
      <c r="F26" s="2" t="s">
        <v>68</v>
      </c>
      <c r="G26" s="2">
        <v>2</v>
      </c>
      <c r="H26" s="3">
        <f>VLOOKUP(F26,'[1]CAPITAL ENT.'!$C$4:$D$212,2,FALSE)</f>
        <v>30</v>
      </c>
      <c r="I26" s="3">
        <v>20</v>
      </c>
      <c r="J26" s="3">
        <f t="shared" si="0"/>
        <v>80</v>
      </c>
    </row>
    <row r="27" spans="1:10">
      <c r="A27" s="20">
        <v>24</v>
      </c>
      <c r="B27" s="16" t="s">
        <v>34</v>
      </c>
      <c r="C27" s="16" t="s">
        <v>65</v>
      </c>
      <c r="D27" s="16" t="s">
        <v>37</v>
      </c>
      <c r="E27" s="7" t="s">
        <v>73</v>
      </c>
      <c r="F27" s="2" t="s">
        <v>70</v>
      </c>
      <c r="G27" s="2">
        <v>2</v>
      </c>
      <c r="H27" s="3">
        <f>VLOOKUP(F27,'[1]CAPITAL ENT.'!$C$4:$D$212,2,FALSE)</f>
        <v>30</v>
      </c>
      <c r="I27" s="3">
        <v>20</v>
      </c>
      <c r="J27" s="3">
        <f t="shared" si="0"/>
        <v>80</v>
      </c>
    </row>
    <row r="28" spans="1:10">
      <c r="A28" s="13" t="s">
        <v>80</v>
      </c>
      <c r="B28" s="14"/>
      <c r="C28" s="14"/>
      <c r="D28" s="14"/>
      <c r="E28" s="14"/>
      <c r="F28" s="14"/>
      <c r="G28" s="14"/>
      <c r="H28" s="14"/>
      <c r="I28" s="15"/>
      <c r="J28" s="8">
        <f>SUM(J4:J27)</f>
        <v>9050</v>
      </c>
    </row>
    <row r="29" spans="1:10" s="4" customFormat="1" ht="15" customHeight="1">
      <c r="A29" s="24" t="s">
        <v>38</v>
      </c>
      <c r="B29" s="25"/>
      <c r="C29" s="25"/>
      <c r="D29" s="25"/>
      <c r="E29" s="25"/>
      <c r="F29" s="25"/>
      <c r="G29" s="25"/>
      <c r="H29" s="25"/>
      <c r="I29" s="25"/>
      <c r="J29" s="26"/>
    </row>
    <row r="30" spans="1:10" s="4" customFormat="1" ht="15" customHeight="1">
      <c r="A30" s="24" t="s">
        <v>78</v>
      </c>
      <c r="B30" s="25"/>
      <c r="C30" s="25"/>
      <c r="D30" s="25"/>
      <c r="E30" s="25"/>
      <c r="F30" s="25"/>
      <c r="G30" s="25"/>
      <c r="H30" s="25"/>
      <c r="I30" s="25"/>
      <c r="J30" s="26"/>
    </row>
    <row r="31" spans="1:10" s="4" customFormat="1" ht="30" customHeight="1">
      <c r="A31" s="27" t="s">
        <v>39</v>
      </c>
      <c r="B31" s="22"/>
      <c r="C31" s="22"/>
      <c r="D31" s="22"/>
      <c r="E31" s="22"/>
      <c r="F31" s="22"/>
      <c r="G31" s="22"/>
      <c r="H31" s="22"/>
      <c r="I31" s="22"/>
      <c r="J31" s="23"/>
    </row>
    <row r="32" spans="1:10" s="4" customFormat="1">
      <c r="G32" s="21">
        <f>SUM(G4:G27)</f>
        <v>287</v>
      </c>
    </row>
    <row r="33" s="4" customFormat="1"/>
  </sheetData>
  <mergeCells count="83">
    <mergeCell ref="A1:F1"/>
    <mergeCell ref="A2:F2"/>
    <mergeCell ref="A29:J29"/>
    <mergeCell ref="A30:J30"/>
    <mergeCell ref="A31:J31"/>
    <mergeCell ref="B6"/>
    <mergeCell ref="C6"/>
    <mergeCell ref="D6"/>
    <mergeCell ref="J4"/>
    <mergeCell ref="B5"/>
    <mergeCell ref="C5"/>
    <mergeCell ref="D5"/>
    <mergeCell ref="B4"/>
    <mergeCell ref="C4"/>
    <mergeCell ref="D4"/>
    <mergeCell ref="E4"/>
    <mergeCell ref="B8"/>
    <mergeCell ref="C8"/>
    <mergeCell ref="D8"/>
    <mergeCell ref="B7"/>
    <mergeCell ref="C7"/>
    <mergeCell ref="D7"/>
    <mergeCell ref="B10"/>
    <mergeCell ref="C10"/>
    <mergeCell ref="D10"/>
    <mergeCell ref="B9"/>
    <mergeCell ref="C9"/>
    <mergeCell ref="D9"/>
    <mergeCell ref="B12"/>
    <mergeCell ref="C12"/>
    <mergeCell ref="D12"/>
    <mergeCell ref="B11"/>
    <mergeCell ref="C11"/>
    <mergeCell ref="D11"/>
    <mergeCell ref="B14"/>
    <mergeCell ref="C14"/>
    <mergeCell ref="D14"/>
    <mergeCell ref="B13"/>
    <mergeCell ref="C13"/>
    <mergeCell ref="D13"/>
    <mergeCell ref="B16"/>
    <mergeCell ref="C16"/>
    <mergeCell ref="D16"/>
    <mergeCell ref="B15"/>
    <mergeCell ref="C15"/>
    <mergeCell ref="D15"/>
    <mergeCell ref="B18"/>
    <mergeCell ref="C18"/>
    <mergeCell ref="D18"/>
    <mergeCell ref="B17"/>
    <mergeCell ref="C17"/>
    <mergeCell ref="D17"/>
    <mergeCell ref="B20"/>
    <mergeCell ref="C20"/>
    <mergeCell ref="D20"/>
    <mergeCell ref="B19"/>
    <mergeCell ref="C19"/>
    <mergeCell ref="D19"/>
    <mergeCell ref="B22"/>
    <mergeCell ref="C22"/>
    <mergeCell ref="D22"/>
    <mergeCell ref="B21"/>
    <mergeCell ref="C21"/>
    <mergeCell ref="D21"/>
    <mergeCell ref="B24"/>
    <mergeCell ref="C24"/>
    <mergeCell ref="D24"/>
    <mergeCell ref="B23"/>
    <mergeCell ref="C23"/>
    <mergeCell ref="D23"/>
    <mergeCell ref="G1:J1"/>
    <mergeCell ref="G2:J2"/>
    <mergeCell ref="A28:I28"/>
    <mergeCell ref="A27"/>
    <mergeCell ref="B27"/>
    <mergeCell ref="C27"/>
    <mergeCell ref="D27"/>
    <mergeCell ref="B26"/>
    <mergeCell ref="C26"/>
    <mergeCell ref="D26"/>
    <mergeCell ref="B25"/>
    <mergeCell ref="C25"/>
    <mergeCell ref="D25"/>
  </mergeCells>
  <pageMargins left="0.47" right="0.5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2024-05-17T14:50:27Z</cp:lastPrinted>
  <dcterms:created xsi:type="dcterms:W3CDTF">2024-05-14T04:33:06Z</dcterms:created>
  <dcterms:modified xsi:type="dcterms:W3CDTF">2024-05-17T14:50:27Z</dcterms:modified>
</cp:coreProperties>
</file>