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29040" windowHeight="15840"/>
  </bookViews>
  <sheets>
    <sheet name="Sheet1" sheetId="1" r:id="rId1"/>
    <sheet name="Sheet2" sheetId="2" r:id="rId2"/>
    <sheet name="Sheet3" sheetId="3" r:id="rId3"/>
  </sheets>
  <definedNames>
    <definedName name="_xlnm._FilterDatabase" localSheetId="0" hidden="1">Sheet1!$A$8:$Q$686</definedName>
    <definedName name="_xlnm.Print_Titles" localSheetId="0">Sheet1!$2:$8</definedName>
  </definedNames>
  <calcPr calcId="144525"/>
</workbook>
</file>

<file path=xl/calcChain.xml><?xml version="1.0" encoding="utf-8"?>
<calcChain xmlns="http://schemas.openxmlformats.org/spreadsheetml/2006/main">
  <c r="M683" i="1" l="1"/>
  <c r="J683" i="1"/>
  <c r="I683" i="1"/>
  <c r="M681" i="1"/>
  <c r="J681" i="1"/>
  <c r="I681" i="1"/>
  <c r="M676" i="1"/>
  <c r="J676" i="1"/>
  <c r="I676" i="1"/>
  <c r="M668" i="1"/>
  <c r="J668" i="1"/>
  <c r="I668" i="1"/>
  <c r="M664" i="1"/>
  <c r="J664" i="1"/>
  <c r="I664" i="1"/>
  <c r="M661" i="1"/>
  <c r="J661" i="1"/>
  <c r="I661" i="1"/>
  <c r="M655" i="1"/>
  <c r="J655" i="1"/>
  <c r="I655" i="1"/>
  <c r="M652" i="1"/>
  <c r="J652" i="1"/>
  <c r="I652" i="1"/>
  <c r="M647" i="1"/>
  <c r="J647" i="1"/>
  <c r="I647" i="1"/>
  <c r="M644" i="1"/>
  <c r="J644" i="1"/>
  <c r="I644" i="1"/>
  <c r="M640" i="1"/>
  <c r="J640" i="1"/>
  <c r="I640" i="1"/>
  <c r="M637" i="1"/>
  <c r="J637" i="1"/>
  <c r="I637" i="1"/>
  <c r="M629" i="1"/>
  <c r="J629" i="1"/>
  <c r="I629" i="1"/>
  <c r="M625" i="1"/>
  <c r="M623" i="1"/>
  <c r="J623" i="1"/>
  <c r="I623" i="1"/>
  <c r="M619" i="1"/>
  <c r="J619" i="1"/>
  <c r="I619" i="1"/>
  <c r="M613" i="1"/>
  <c r="J613" i="1"/>
  <c r="I613" i="1"/>
  <c r="M610" i="1"/>
  <c r="J610" i="1"/>
  <c r="I610" i="1"/>
  <c r="M605" i="1"/>
  <c r="J605" i="1"/>
  <c r="I605" i="1"/>
  <c r="M601" i="1"/>
  <c r="J601" i="1"/>
  <c r="I601" i="1"/>
  <c r="M596" i="1"/>
  <c r="M594" i="1"/>
  <c r="J594" i="1"/>
  <c r="I594" i="1"/>
  <c r="M588" i="1"/>
  <c r="J588" i="1"/>
  <c r="I588" i="1"/>
  <c r="M581" i="1"/>
  <c r="J581" i="1"/>
  <c r="I581" i="1"/>
  <c r="M574" i="1"/>
  <c r="J574" i="1"/>
  <c r="I574" i="1"/>
  <c r="M570" i="1"/>
  <c r="J570" i="1"/>
  <c r="I570" i="1"/>
  <c r="M566" i="1"/>
  <c r="J566" i="1"/>
  <c r="I566" i="1"/>
  <c r="M562" i="1"/>
  <c r="J562" i="1"/>
  <c r="I562" i="1"/>
  <c r="M558" i="1"/>
  <c r="J558" i="1"/>
  <c r="I558" i="1"/>
  <c r="M549" i="1"/>
  <c r="J549" i="1"/>
  <c r="I549" i="1"/>
  <c r="M542" i="1"/>
  <c r="J542" i="1"/>
  <c r="I542" i="1"/>
  <c r="M536" i="1"/>
  <c r="M534" i="1"/>
  <c r="J534" i="1"/>
  <c r="I534" i="1"/>
  <c r="M530" i="1"/>
  <c r="J530" i="1"/>
  <c r="I530" i="1"/>
  <c r="M525" i="1"/>
  <c r="M523" i="1"/>
  <c r="J523" i="1"/>
  <c r="I523" i="1"/>
  <c r="M519" i="1"/>
  <c r="J519" i="1"/>
  <c r="I519" i="1"/>
  <c r="M516" i="1"/>
  <c r="J516" i="1"/>
  <c r="I516" i="1"/>
  <c r="M511" i="1"/>
  <c r="M509" i="1"/>
  <c r="J509" i="1"/>
  <c r="I509" i="1"/>
  <c r="M502" i="1"/>
  <c r="J502" i="1"/>
  <c r="I502" i="1"/>
  <c r="M497" i="1"/>
  <c r="J497" i="1"/>
  <c r="I497" i="1"/>
  <c r="M494" i="1"/>
  <c r="J494" i="1"/>
  <c r="I494" i="1"/>
  <c r="M490" i="1"/>
  <c r="J490" i="1"/>
  <c r="I490" i="1"/>
  <c r="M486" i="1"/>
  <c r="J486" i="1"/>
  <c r="I486" i="1"/>
  <c r="M483" i="1"/>
  <c r="J483" i="1"/>
  <c r="I483" i="1"/>
  <c r="M478" i="1"/>
  <c r="J478" i="1"/>
  <c r="I478" i="1"/>
  <c r="M475" i="1"/>
  <c r="J475" i="1"/>
  <c r="I475" i="1"/>
  <c r="M470" i="1"/>
  <c r="J470" i="1"/>
  <c r="I470" i="1"/>
  <c r="M461" i="1"/>
  <c r="M459" i="1"/>
  <c r="J459" i="1"/>
  <c r="I459" i="1"/>
  <c r="M456" i="1"/>
  <c r="J456" i="1"/>
  <c r="I456" i="1"/>
  <c r="M450" i="1"/>
  <c r="J450" i="1"/>
  <c r="I450" i="1"/>
  <c r="M446" i="1"/>
  <c r="J446" i="1"/>
  <c r="I446" i="1"/>
  <c r="M440" i="1"/>
  <c r="J440" i="1"/>
  <c r="I440" i="1"/>
  <c r="M436" i="1"/>
  <c r="J436" i="1"/>
  <c r="I436" i="1"/>
  <c r="M431" i="1"/>
  <c r="J431" i="1"/>
  <c r="I431" i="1"/>
  <c r="M427" i="1"/>
  <c r="J427" i="1"/>
  <c r="I427" i="1"/>
  <c r="M420" i="1"/>
  <c r="J420" i="1"/>
  <c r="I420" i="1"/>
  <c r="M416" i="1"/>
  <c r="J416" i="1"/>
  <c r="I416" i="1"/>
  <c r="M411" i="1"/>
  <c r="J411" i="1"/>
  <c r="I411" i="1"/>
  <c r="M408" i="1"/>
  <c r="J408" i="1"/>
  <c r="I408" i="1"/>
  <c r="M405" i="1"/>
  <c r="J405" i="1"/>
  <c r="I405" i="1"/>
  <c r="M401" i="1"/>
  <c r="J401" i="1"/>
  <c r="I401" i="1"/>
  <c r="M393" i="1"/>
  <c r="J393" i="1"/>
  <c r="I393" i="1"/>
  <c r="M389" i="1"/>
  <c r="J389" i="1"/>
  <c r="I389" i="1"/>
  <c r="M386" i="1"/>
  <c r="J386" i="1"/>
  <c r="I386" i="1"/>
  <c r="M379" i="1"/>
  <c r="J379" i="1"/>
  <c r="I379" i="1"/>
  <c r="M372" i="1"/>
  <c r="J372" i="1"/>
  <c r="I372" i="1"/>
  <c r="M367" i="1"/>
  <c r="J367" i="1"/>
  <c r="I367" i="1"/>
  <c r="M363" i="1"/>
  <c r="M361" i="1"/>
  <c r="M359" i="1"/>
  <c r="J359" i="1"/>
  <c r="I359" i="1"/>
  <c r="M352" i="1"/>
  <c r="J352" i="1"/>
  <c r="I352" i="1"/>
  <c r="M346" i="1"/>
  <c r="J346" i="1"/>
  <c r="I346" i="1"/>
  <c r="M342" i="1"/>
  <c r="J342" i="1"/>
  <c r="I342" i="1"/>
  <c r="M339" i="1"/>
  <c r="J339" i="1"/>
  <c r="I339" i="1"/>
  <c r="M334" i="1"/>
  <c r="J334" i="1"/>
  <c r="I334" i="1"/>
  <c r="M329" i="1"/>
  <c r="J329" i="1"/>
  <c r="I329" i="1"/>
  <c r="M324" i="1"/>
  <c r="J324" i="1"/>
  <c r="I324" i="1"/>
  <c r="M320" i="1"/>
  <c r="J320" i="1"/>
  <c r="I320" i="1"/>
  <c r="M317" i="1"/>
  <c r="M315" i="1"/>
  <c r="J315" i="1"/>
  <c r="I315" i="1"/>
  <c r="M311" i="1"/>
  <c r="J311" i="1"/>
  <c r="I311" i="1"/>
  <c r="M305" i="1"/>
  <c r="J305" i="1"/>
  <c r="I305" i="1"/>
  <c r="M298" i="1"/>
  <c r="J298" i="1"/>
  <c r="I298" i="1"/>
  <c r="M294" i="1"/>
  <c r="J294" i="1"/>
  <c r="I294" i="1"/>
  <c r="M290" i="1"/>
  <c r="J290" i="1"/>
  <c r="I290" i="1"/>
  <c r="M285" i="1"/>
  <c r="J285" i="1"/>
  <c r="I285" i="1"/>
  <c r="M277" i="1"/>
  <c r="J277" i="1"/>
  <c r="I277" i="1"/>
  <c r="M273" i="1"/>
  <c r="J273" i="1"/>
  <c r="I273" i="1"/>
  <c r="M263" i="1"/>
  <c r="J263" i="1"/>
  <c r="I263" i="1"/>
  <c r="M257" i="1"/>
  <c r="J257" i="1"/>
  <c r="I257" i="1"/>
  <c r="M249" i="1"/>
  <c r="J249" i="1"/>
  <c r="I249" i="1"/>
  <c r="M242" i="1"/>
  <c r="J242" i="1"/>
  <c r="I242" i="1"/>
  <c r="M236" i="1"/>
  <c r="J236" i="1"/>
  <c r="I236" i="1"/>
  <c r="M229" i="1"/>
  <c r="J229" i="1"/>
  <c r="I229" i="1"/>
  <c r="M225" i="1"/>
  <c r="J225" i="1"/>
  <c r="I225" i="1"/>
  <c r="M222" i="1"/>
  <c r="J222" i="1"/>
  <c r="I222" i="1"/>
  <c r="M217" i="1"/>
  <c r="J217" i="1"/>
  <c r="I217" i="1"/>
  <c r="M214" i="1"/>
  <c r="J214" i="1"/>
  <c r="I214" i="1"/>
  <c r="M210" i="1"/>
  <c r="J210" i="1"/>
  <c r="I210" i="1"/>
  <c r="M207" i="1"/>
  <c r="J207" i="1"/>
  <c r="I207" i="1"/>
  <c r="M201" i="1"/>
  <c r="J201" i="1"/>
  <c r="I201" i="1"/>
  <c r="M196" i="1"/>
  <c r="J196" i="1"/>
  <c r="I196" i="1"/>
  <c r="M187" i="1"/>
  <c r="M185" i="1"/>
  <c r="J185" i="1"/>
  <c r="I185" i="1"/>
  <c r="M177" i="1"/>
  <c r="J177" i="1"/>
  <c r="I177" i="1"/>
  <c r="M170" i="1"/>
  <c r="J170" i="1"/>
  <c r="I170" i="1"/>
  <c r="M164" i="1"/>
  <c r="J164" i="1"/>
  <c r="I164" i="1"/>
  <c r="M160" i="1"/>
  <c r="J160" i="1"/>
  <c r="I160" i="1"/>
  <c r="M157" i="1"/>
  <c r="J157" i="1"/>
  <c r="I157" i="1"/>
  <c r="M154" i="1"/>
  <c r="J154" i="1"/>
  <c r="I154" i="1"/>
  <c r="M151" i="1"/>
  <c r="M149" i="1"/>
  <c r="J149" i="1"/>
  <c r="I149" i="1"/>
  <c r="M146" i="1"/>
  <c r="J146" i="1"/>
  <c r="I146" i="1"/>
  <c r="M142" i="1"/>
  <c r="J142" i="1"/>
  <c r="I142" i="1"/>
  <c r="M137" i="1"/>
  <c r="J137" i="1"/>
  <c r="I137" i="1"/>
  <c r="M132" i="1"/>
  <c r="J132" i="1"/>
  <c r="I132" i="1"/>
  <c r="M128" i="1"/>
  <c r="M126" i="1"/>
  <c r="J126" i="1"/>
  <c r="I126" i="1"/>
  <c r="M120" i="1"/>
  <c r="J120" i="1"/>
  <c r="I120" i="1"/>
  <c r="M110" i="1"/>
  <c r="J110" i="1"/>
  <c r="I110" i="1"/>
  <c r="M106" i="1"/>
  <c r="J106" i="1"/>
  <c r="I106" i="1"/>
  <c r="M102" i="1"/>
  <c r="J102" i="1"/>
  <c r="I102" i="1"/>
  <c r="M97" i="1"/>
  <c r="J97" i="1"/>
  <c r="I97" i="1"/>
  <c r="M93" i="1"/>
  <c r="J93" i="1"/>
  <c r="I93" i="1"/>
  <c r="M87" i="1"/>
  <c r="J87" i="1"/>
  <c r="I87" i="1"/>
  <c r="M84" i="1"/>
  <c r="J84" i="1"/>
  <c r="I84" i="1"/>
  <c r="M80" i="1"/>
  <c r="J80" i="1"/>
  <c r="I80" i="1"/>
  <c r="M77" i="1"/>
  <c r="J77" i="1"/>
  <c r="I77" i="1"/>
  <c r="M73" i="1"/>
  <c r="M71" i="1"/>
  <c r="J71" i="1"/>
  <c r="I71" i="1"/>
  <c r="M61" i="1"/>
  <c r="J61" i="1"/>
  <c r="I61" i="1"/>
  <c r="M52" i="1"/>
  <c r="J52" i="1"/>
  <c r="I52" i="1"/>
  <c r="M47" i="1"/>
  <c r="J47" i="1"/>
  <c r="I47" i="1"/>
  <c r="M42" i="1"/>
  <c r="M40" i="1"/>
  <c r="J40" i="1"/>
  <c r="I40" i="1"/>
  <c r="M37" i="1"/>
  <c r="J37" i="1"/>
  <c r="I37" i="1"/>
  <c r="M30" i="1"/>
  <c r="J30" i="1"/>
  <c r="I30" i="1"/>
  <c r="M26" i="1"/>
  <c r="J26" i="1"/>
  <c r="I26" i="1"/>
  <c r="M22" i="1"/>
  <c r="J22" i="1"/>
  <c r="I22" i="1"/>
  <c r="M15" i="1"/>
  <c r="J15" i="1"/>
  <c r="I15" i="1"/>
  <c r="M11" i="1"/>
  <c r="M684" i="1" s="1"/>
  <c r="J11" i="1"/>
  <c r="I11" i="1"/>
</calcChain>
</file>

<file path=xl/sharedStrings.xml><?xml version="1.0" encoding="utf-8"?>
<sst xmlns="http://schemas.openxmlformats.org/spreadsheetml/2006/main" count="2577" uniqueCount="1471">
  <si>
    <t>GSTIN : 21AGHPB9356M1Z9</t>
  </si>
  <si>
    <t>PRAGATI LOGISTICS</t>
  </si>
  <si>
    <t>Thanking You…</t>
  </si>
  <si>
    <t>TO,</t>
  </si>
  <si>
    <t>M/S : KANSAI NEROLAC PAINTS LTD.</t>
  </si>
  <si>
    <t>JAGATPUR, CUTTACK</t>
  </si>
  <si>
    <t>GSTIN : 21AAACG1376N1ZO</t>
  </si>
  <si>
    <t>HSN CODE-996791</t>
  </si>
  <si>
    <t>LOAD TYPE</t>
  </si>
  <si>
    <t>DATE</t>
  </si>
  <si>
    <t>LR NO</t>
  </si>
  <si>
    <t>DESTINATION</t>
  </si>
  <si>
    <t>INV NO</t>
  </si>
  <si>
    <t>CASE</t>
  </si>
  <si>
    <t>WEIGHT</t>
  </si>
  <si>
    <t>WEIGHT CH.</t>
  </si>
  <si>
    <t>RATE</t>
  </si>
  <si>
    <t>AMT.</t>
  </si>
  <si>
    <t>S. NO.</t>
  </si>
  <si>
    <t>TRIP</t>
  </si>
  <si>
    <t>SL</t>
  </si>
  <si>
    <t>GST to be paid by Consignor under Reverse Charge Mechanism (RCM) as per GST</t>
  </si>
  <si>
    <t>INVOICE DATE : 31/10/2025</t>
  </si>
  <si>
    <t>MONTH   : OCTOBER, 2025</t>
  </si>
  <si>
    <t>DIRECT</t>
  </si>
  <si>
    <t/>
  </si>
  <si>
    <t>JAJPUR ROAD</t>
  </si>
  <si>
    <t>DHENKANAL</t>
  </si>
  <si>
    <t>KAMAKHYANAGAR</t>
  </si>
  <si>
    <t>JAJPUR TOWN</t>
  </si>
  <si>
    <t>PATANA</t>
  </si>
  <si>
    <t>TURUMUNGA</t>
  </si>
  <si>
    <t>KEONJHAR</t>
  </si>
  <si>
    <t>GUDIA KATENI</t>
  </si>
  <si>
    <t>ANGUL</t>
  </si>
  <si>
    <t>BHADRAK</t>
  </si>
  <si>
    <t>SORO</t>
  </si>
  <si>
    <t>BALASORE</t>
  </si>
  <si>
    <t>BARIPADA</t>
  </si>
  <si>
    <t>BADAGADA</t>
  </si>
  <si>
    <t>CHHENDIPADA</t>
  </si>
  <si>
    <t>DHABALAGIRI</t>
  </si>
  <si>
    <t>HARIPUR HAT</t>
  </si>
  <si>
    <t>BALIKUDA</t>
  </si>
  <si>
    <t>MAHANGA</t>
  </si>
  <si>
    <t>KENDRAPARA</t>
  </si>
  <si>
    <t>GIRISOLA</t>
  </si>
  <si>
    <t>BERHAMPUR</t>
  </si>
  <si>
    <t>KABISURYANAGAR</t>
  </si>
  <si>
    <t>BUGUDA</t>
  </si>
  <si>
    <t>JAGANNATHPRASAD</t>
  </si>
  <si>
    <t>BOOKING</t>
  </si>
  <si>
    <t>ROURKELA</t>
  </si>
  <si>
    <t>MANGALPUR</t>
  </si>
  <si>
    <t>PHULBANI</t>
  </si>
  <si>
    <t>PARADEEP</t>
  </si>
  <si>
    <t>KHAIRA</t>
  </si>
  <si>
    <t>JATNI</t>
  </si>
  <si>
    <t>ITAMATI</t>
  </si>
  <si>
    <t>KHORDHA</t>
  </si>
  <si>
    <t>BHISMAGIRI</t>
  </si>
  <si>
    <t>BANPUR</t>
  </si>
  <si>
    <t>UDALA</t>
  </si>
  <si>
    <t>JAGATSINGHPUR</t>
  </si>
  <si>
    <t>ATHAGARH</t>
  </si>
  <si>
    <t>PATTAMUNDAI</t>
  </si>
  <si>
    <t>JARKA</t>
  </si>
  <si>
    <t>MALKANGIRI</t>
  </si>
  <si>
    <t>NABARANGPUR</t>
  </si>
  <si>
    <t>UMERKOT</t>
  </si>
  <si>
    <t>SAMBALPUR</t>
  </si>
  <si>
    <t>BEGUNIA</t>
  </si>
  <si>
    <t>BHANJANAGAR</t>
  </si>
  <si>
    <t xml:space="preserve"> KUAPUT</t>
  </si>
  <si>
    <t>KARANJIA</t>
  </si>
  <si>
    <t>NALCO</t>
  </si>
  <si>
    <t>PURI</t>
  </si>
  <si>
    <t>KANAS</t>
  </si>
  <si>
    <t>MARSHAGHAI</t>
  </si>
  <si>
    <t>PAGA</t>
  </si>
  <si>
    <t>KORAI</t>
  </si>
  <si>
    <t>CHADEIDHARA</t>
  </si>
  <si>
    <t>KORAPUT</t>
  </si>
  <si>
    <t>RAYAGADA</t>
  </si>
  <si>
    <t>BAGHAMARI</t>
  </si>
  <si>
    <t>DHAMNAGAR</t>
  </si>
  <si>
    <t>BADAPADIA PARADEEP</t>
  </si>
  <si>
    <t>SHERAGADA</t>
  </si>
  <si>
    <t>SIMULIA</t>
  </si>
  <si>
    <t>DAMANJODI</t>
  </si>
  <si>
    <t>GANJAM</t>
  </si>
  <si>
    <t>BANTALA</t>
  </si>
  <si>
    <t>CHHATRAPUR</t>
  </si>
  <si>
    <t xml:space="preserve"> KISHORE NAGAR</t>
  </si>
  <si>
    <t>JALESWAR</t>
  </si>
  <si>
    <t>BENAPUR</t>
  </si>
  <si>
    <t>TARPUR</t>
  </si>
  <si>
    <t>ERSAMA</t>
  </si>
  <si>
    <t>KHANDAPADA</t>
  </si>
  <si>
    <t>SUKRULI</t>
  </si>
  <si>
    <t>CHAMPUA</t>
  </si>
  <si>
    <t>BARBIL</t>
  </si>
  <si>
    <t>NARENDRAPUR</t>
  </si>
  <si>
    <t>16/10/2025</t>
  </si>
  <si>
    <t>SALIPUR</t>
  </si>
  <si>
    <t>AKHUAPADA</t>
  </si>
  <si>
    <t>ASKA</t>
  </si>
  <si>
    <t>BONTH CHAK</t>
  </si>
  <si>
    <t>BISOI</t>
  </si>
  <si>
    <t>BAHALDA</t>
  </si>
  <si>
    <t>POLASARA</t>
  </si>
  <si>
    <t>JHUMPURA</t>
  </si>
  <si>
    <t>MENDHASALA</t>
  </si>
  <si>
    <t>BADAPADANA</t>
  </si>
  <si>
    <t>SUNABEDA</t>
  </si>
  <si>
    <t>BUTIGUDA</t>
  </si>
  <si>
    <t>NP/8636</t>
  </si>
  <si>
    <t>SIKHARPUR</t>
  </si>
  <si>
    <t>28103</t>
  </si>
  <si>
    <t>BUDHAPAL</t>
  </si>
  <si>
    <t>17/10/2025</t>
  </si>
  <si>
    <t>SUKINDA</t>
  </si>
  <si>
    <t xml:space="preserve"> BENAPUR</t>
  </si>
  <si>
    <t>SAHARADIA</t>
  </si>
  <si>
    <t>RAHAMA</t>
  </si>
  <si>
    <t>BILAHAT</t>
  </si>
  <si>
    <t>NP/8655</t>
  </si>
  <si>
    <t>DOMAPARA BANKI</t>
  </si>
  <si>
    <t>28775</t>
  </si>
  <si>
    <t>KUAKHIA</t>
  </si>
  <si>
    <t>CHANDPUR</t>
  </si>
  <si>
    <t>KARAPALLI</t>
  </si>
  <si>
    <t>18/10/2025</t>
  </si>
  <si>
    <t>TANGI</t>
  </si>
  <si>
    <t>NP/8702</t>
  </si>
  <si>
    <t>28621</t>
  </si>
  <si>
    <t>RAIBANIA</t>
  </si>
  <si>
    <t>JARAPADA</t>
  </si>
  <si>
    <t>PIPILI</t>
  </si>
  <si>
    <t>NP/8718</t>
  </si>
  <si>
    <t>28857</t>
  </si>
  <si>
    <t>MAYURBHANJ</t>
  </si>
  <si>
    <t>BHUBAN</t>
  </si>
  <si>
    <t>JEYPORE</t>
  </si>
  <si>
    <t>AUL</t>
  </si>
  <si>
    <t>DASABATIA</t>
  </si>
  <si>
    <t>DANAGADI</t>
  </si>
  <si>
    <t>MAHIDHARPUR</t>
  </si>
  <si>
    <t>8902003</t>
  </si>
  <si>
    <t>22/10/2025</t>
  </si>
  <si>
    <t>NP/8799</t>
  </si>
  <si>
    <t>29309/29335</t>
  </si>
  <si>
    <t>NP/8800</t>
  </si>
  <si>
    <t>29034/1691</t>
  </si>
  <si>
    <t>8901962</t>
  </si>
  <si>
    <t>NP/8797</t>
  </si>
  <si>
    <t>29249</t>
  </si>
  <si>
    <t>NP/8798</t>
  </si>
  <si>
    <t>CHHATIA</t>
  </si>
  <si>
    <t>28729</t>
  </si>
  <si>
    <t>NP/8796</t>
  </si>
  <si>
    <t>29321</t>
  </si>
  <si>
    <t>8902044</t>
  </si>
  <si>
    <t>NP/8801</t>
  </si>
  <si>
    <t>29329</t>
  </si>
  <si>
    <t>NP/8802</t>
  </si>
  <si>
    <t>41848</t>
  </si>
  <si>
    <t>NP/8803</t>
  </si>
  <si>
    <t>29318</t>
  </si>
  <si>
    <t>NP/8804</t>
  </si>
  <si>
    <t>NAUGAON</t>
  </si>
  <si>
    <t>28745</t>
  </si>
  <si>
    <t>NP/8805</t>
  </si>
  <si>
    <t>MAHILO</t>
  </si>
  <si>
    <t>28747</t>
  </si>
  <si>
    <t>NP/8806</t>
  </si>
  <si>
    <t>ANAKHIA</t>
  </si>
  <si>
    <t>28742</t>
  </si>
  <si>
    <t>8902009</t>
  </si>
  <si>
    <t>NP/8807</t>
  </si>
  <si>
    <t>29118/41897/41835</t>
  </si>
  <si>
    <t>NP/8808</t>
  </si>
  <si>
    <t>29326</t>
  </si>
  <si>
    <t>NP/8809</t>
  </si>
  <si>
    <t>29301/41896</t>
  </si>
  <si>
    <t>8902042</t>
  </si>
  <si>
    <t>NP/8811</t>
  </si>
  <si>
    <t>GADASILA</t>
  </si>
  <si>
    <t>29320</t>
  </si>
  <si>
    <t>NP/8812</t>
  </si>
  <si>
    <t>29250</t>
  </si>
  <si>
    <t>NP/8810</t>
  </si>
  <si>
    <t>TIGIRIA</t>
  </si>
  <si>
    <t>29336</t>
  </si>
  <si>
    <t>8902125</t>
  </si>
  <si>
    <t>NP/8813</t>
  </si>
  <si>
    <t>SANTIA</t>
  </si>
  <si>
    <t>28650</t>
  </si>
  <si>
    <t>NP/8814</t>
  </si>
  <si>
    <t xml:space="preserve"> OUPADA</t>
  </si>
  <si>
    <t>29315</t>
  </si>
  <si>
    <t>NP/8815</t>
  </si>
  <si>
    <t>BHOGARAI</t>
  </si>
  <si>
    <t>29196</t>
  </si>
  <si>
    <t>NP/8816</t>
  </si>
  <si>
    <t>28900/28736/41893</t>
  </si>
  <si>
    <t>NP/8817</t>
  </si>
  <si>
    <t>28951/41894</t>
  </si>
  <si>
    <t>NP/8818</t>
  </si>
  <si>
    <t>DEHURDA</t>
  </si>
  <si>
    <t>28783/28784/28785/41075/41069/41068</t>
  </si>
  <si>
    <t>8902094</t>
  </si>
  <si>
    <t>NP/8819</t>
  </si>
  <si>
    <t>KANDHAMAL</t>
  </si>
  <si>
    <t>29307</t>
  </si>
  <si>
    <t>NP/8821</t>
  </si>
  <si>
    <t>29304/29346/1850</t>
  </si>
  <si>
    <t>8902290</t>
  </si>
  <si>
    <t>NP/8820</t>
  </si>
  <si>
    <t>29341/29342/1935</t>
  </si>
  <si>
    <t>8902350</t>
  </si>
  <si>
    <t>NP/8825</t>
  </si>
  <si>
    <t>1355/1354/1352</t>
  </si>
  <si>
    <t>NP/8827</t>
  </si>
  <si>
    <t>HINJILIKATU</t>
  </si>
  <si>
    <t>29215</t>
  </si>
  <si>
    <t>NP/8828</t>
  </si>
  <si>
    <t>PURUSOTTAMPUR</t>
  </si>
  <si>
    <t>29207</t>
  </si>
  <si>
    <t>NP/8829</t>
  </si>
  <si>
    <t>HUMMA</t>
  </si>
  <si>
    <t>29322</t>
  </si>
  <si>
    <t>8902298</t>
  </si>
  <si>
    <t>NP/8824</t>
  </si>
  <si>
    <t>29295/1917</t>
  </si>
  <si>
    <t>NP/8656</t>
  </si>
  <si>
    <t>BHUSANDAPUR</t>
  </si>
  <si>
    <t>40989/40942/40990/40991/40994</t>
  </si>
  <si>
    <t>NP/8822</t>
  </si>
  <si>
    <t>1351</t>
  </si>
  <si>
    <t>NP/8823</t>
  </si>
  <si>
    <t>BALUGAON</t>
  </si>
  <si>
    <t>29134/29135/29194</t>
  </si>
  <si>
    <t>8902353</t>
  </si>
  <si>
    <t>NP/8830</t>
  </si>
  <si>
    <t>MOTIGANJ</t>
  </si>
  <si>
    <t>28734</t>
  </si>
  <si>
    <t>NP/8831</t>
  </si>
  <si>
    <t>SAHADEVKHUNTA</t>
  </si>
  <si>
    <t>28715</t>
  </si>
  <si>
    <t>NP/8832</t>
  </si>
  <si>
    <t>29131</t>
  </si>
  <si>
    <t>NP/8833</t>
  </si>
  <si>
    <t>28543/4071</t>
  </si>
  <si>
    <t>NP/8834</t>
  </si>
  <si>
    <t>9039</t>
  </si>
  <si>
    <t>NP/8835</t>
  </si>
  <si>
    <t>29344/29284/29316/29223</t>
  </si>
  <si>
    <t>NP/8836</t>
  </si>
  <si>
    <t>NILAGIRI</t>
  </si>
  <si>
    <t>28725/28724/1698</t>
  </si>
  <si>
    <t>8902352</t>
  </si>
  <si>
    <t>NP/8837</t>
  </si>
  <si>
    <t>NP/8838</t>
  </si>
  <si>
    <t>NP/8839</t>
  </si>
  <si>
    <t>NP/8840</t>
  </si>
  <si>
    <t>29230/29152</t>
  </si>
  <si>
    <t>NP/8841</t>
  </si>
  <si>
    <t>JODA</t>
  </si>
  <si>
    <t>29370/1982</t>
  </si>
  <si>
    <t>NP/8842</t>
  </si>
  <si>
    <t>29372</t>
  </si>
  <si>
    <t>NP/8843</t>
  </si>
  <si>
    <t>29337</t>
  </si>
  <si>
    <t>NP/8844</t>
  </si>
  <si>
    <t>1907</t>
  </si>
  <si>
    <t>NP/8845</t>
  </si>
  <si>
    <t>29205</t>
  </si>
  <si>
    <t>8902638</t>
  </si>
  <si>
    <t>23/10/2025</t>
  </si>
  <si>
    <t>NP/8846</t>
  </si>
  <si>
    <t>29482</t>
  </si>
  <si>
    <t>8902517</t>
  </si>
  <si>
    <t>NP/8847</t>
  </si>
  <si>
    <t>29475/29477</t>
  </si>
  <si>
    <t>NP/8848</t>
  </si>
  <si>
    <t>29374/29442/29375/29376/29378</t>
  </si>
  <si>
    <t>NP/8849</t>
  </si>
  <si>
    <t>29377/29411/29413/29418/29416/29417</t>
  </si>
  <si>
    <t>8902712</t>
  </si>
  <si>
    <t>NP/8850</t>
  </si>
  <si>
    <t>CHANDBALI</t>
  </si>
  <si>
    <t>36705</t>
  </si>
  <si>
    <t>NP/8851</t>
  </si>
  <si>
    <t>29433/29427/29479/29430/29428</t>
  </si>
  <si>
    <t>8902715</t>
  </si>
  <si>
    <t>NP/8852</t>
  </si>
  <si>
    <t>29349/29347</t>
  </si>
  <si>
    <t>NP/8853</t>
  </si>
  <si>
    <t>29494</t>
  </si>
  <si>
    <t>NP/8854</t>
  </si>
  <si>
    <t>BOLAGARH</t>
  </si>
  <si>
    <t>29402</t>
  </si>
  <si>
    <t>8902770</t>
  </si>
  <si>
    <t>NP/8855</t>
  </si>
  <si>
    <t>BINJHARPUR</t>
  </si>
  <si>
    <t>1361</t>
  </si>
  <si>
    <t>NP/8856</t>
  </si>
  <si>
    <t>29485</t>
  </si>
  <si>
    <t>8902639</t>
  </si>
  <si>
    <t>NP/8858</t>
  </si>
  <si>
    <t>28731</t>
  </si>
  <si>
    <t>NP/8859</t>
  </si>
  <si>
    <t>DUBURI</t>
  </si>
  <si>
    <t>28727</t>
  </si>
  <si>
    <t>NP/8860</t>
  </si>
  <si>
    <t>NP/8861</t>
  </si>
  <si>
    <t>29490</t>
  </si>
  <si>
    <t>NP/8857</t>
  </si>
  <si>
    <t xml:space="preserve"> TOLKANI</t>
  </si>
  <si>
    <t>29277</t>
  </si>
  <si>
    <t>8902718</t>
  </si>
  <si>
    <t>NP/8862</t>
  </si>
  <si>
    <t>29503/29502</t>
  </si>
  <si>
    <t>NP/8863</t>
  </si>
  <si>
    <t>SOMEPUR</t>
  </si>
  <si>
    <t>29481</t>
  </si>
  <si>
    <t>NP/8864</t>
  </si>
  <si>
    <t>ISWARAPUR</t>
  </si>
  <si>
    <t>29471/29499</t>
  </si>
  <si>
    <t>8902984</t>
  </si>
  <si>
    <t>NP/8865</t>
  </si>
  <si>
    <t>DHUSURI</t>
  </si>
  <si>
    <t>41392</t>
  </si>
  <si>
    <t>NP/8866</t>
  </si>
  <si>
    <t>29380/29381</t>
  </si>
  <si>
    <t>NP/8867</t>
  </si>
  <si>
    <t>29403/29406</t>
  </si>
  <si>
    <t>NP/8868</t>
  </si>
  <si>
    <t>SAMARAIPUR</t>
  </si>
  <si>
    <t>29497/29498</t>
  </si>
  <si>
    <t>8903262</t>
  </si>
  <si>
    <t>NP/8878</t>
  </si>
  <si>
    <t>29512/29513</t>
  </si>
  <si>
    <t>NP/8879</t>
  </si>
  <si>
    <t>29102/29099/29098</t>
  </si>
  <si>
    <t>NP/8880</t>
  </si>
  <si>
    <t>29382</t>
  </si>
  <si>
    <t>8903261</t>
  </si>
  <si>
    <t>NP/8875</t>
  </si>
  <si>
    <t xml:space="preserve"> PARIKUL</t>
  </si>
  <si>
    <t>29423/29424/29415/40922/33058</t>
  </si>
  <si>
    <t>NP/8876</t>
  </si>
  <si>
    <t>29532</t>
  </si>
  <si>
    <t>NP/8877</t>
  </si>
  <si>
    <t>29366/1986</t>
  </si>
  <si>
    <t>8902877</t>
  </si>
  <si>
    <t>NP/8881</t>
  </si>
  <si>
    <t>29291</t>
  </si>
  <si>
    <t>NP/8882</t>
  </si>
  <si>
    <t>1014/1015</t>
  </si>
  <si>
    <t>NP/8883</t>
  </si>
  <si>
    <t>29125/28737</t>
  </si>
  <si>
    <t>NP/8884</t>
  </si>
  <si>
    <t>29328/29299</t>
  </si>
  <si>
    <t>NP/8885</t>
  </si>
  <si>
    <t>29155</t>
  </si>
  <si>
    <t>NP/8886</t>
  </si>
  <si>
    <t>BELAGUNTHA</t>
  </si>
  <si>
    <t>29426</t>
  </si>
  <si>
    <t>NP/8887</t>
  </si>
  <si>
    <t>29429</t>
  </si>
  <si>
    <t>NP/8888</t>
  </si>
  <si>
    <t>28735</t>
  </si>
  <si>
    <t>NP/8889</t>
  </si>
  <si>
    <t>LANJIPALLI</t>
  </si>
  <si>
    <t>29506</t>
  </si>
  <si>
    <t>8902879</t>
  </si>
  <si>
    <t>NP/8870</t>
  </si>
  <si>
    <t>28614</t>
  </si>
  <si>
    <t>NP/8871</t>
  </si>
  <si>
    <t>AMBAPAL</t>
  </si>
  <si>
    <t>28818</t>
  </si>
  <si>
    <t>NP/8872</t>
  </si>
  <si>
    <t>TUBEY</t>
  </si>
  <si>
    <t>29267/41888/41385</t>
  </si>
  <si>
    <t>NP/8873</t>
  </si>
  <si>
    <t>NP/8874</t>
  </si>
  <si>
    <t>JARADA  ANGUL</t>
  </si>
  <si>
    <t>28905/3088</t>
  </si>
  <si>
    <t>8903422</t>
  </si>
  <si>
    <t>NP/8890</t>
  </si>
  <si>
    <t>29551/29549</t>
  </si>
  <si>
    <t>8903796</t>
  </si>
  <si>
    <t>24/10/2025</t>
  </si>
  <si>
    <t>NP/8891</t>
  </si>
  <si>
    <t>NP/8892</t>
  </si>
  <si>
    <t>29565/29591/29563</t>
  </si>
  <si>
    <t>NP/8893</t>
  </si>
  <si>
    <t>8903843</t>
  </si>
  <si>
    <t>NP/8894</t>
  </si>
  <si>
    <t>JORANDA</t>
  </si>
  <si>
    <t>27183</t>
  </si>
  <si>
    <t>NP/8895</t>
  </si>
  <si>
    <t>29612</t>
  </si>
  <si>
    <t>NP/8896</t>
  </si>
  <si>
    <t>SADANGI</t>
  </si>
  <si>
    <t>9058</t>
  </si>
  <si>
    <t>NP/8897</t>
  </si>
  <si>
    <t>GONDIA</t>
  </si>
  <si>
    <t>29732</t>
  </si>
  <si>
    <t>8903935</t>
  </si>
  <si>
    <t>NP/8898</t>
  </si>
  <si>
    <t>29739</t>
  </si>
  <si>
    <t>NP/8899</t>
  </si>
  <si>
    <t>NATAPADA</t>
  </si>
  <si>
    <t>28887/42278/42277/41267/3231</t>
  </si>
  <si>
    <t>NP/8900</t>
  </si>
  <si>
    <t>NP/8901</t>
  </si>
  <si>
    <t>29733/29704/29726</t>
  </si>
  <si>
    <t>8903937</t>
  </si>
  <si>
    <t>NP/8902</t>
  </si>
  <si>
    <t>BALICHANDRAPUR</t>
  </si>
  <si>
    <t>29583</t>
  </si>
  <si>
    <t>NP/8903</t>
  </si>
  <si>
    <t>29505</t>
  </si>
  <si>
    <t>NP/8904</t>
  </si>
  <si>
    <t>29744</t>
  </si>
  <si>
    <t>8904343</t>
  </si>
  <si>
    <t>NP/8907</t>
  </si>
  <si>
    <t>29640</t>
  </si>
  <si>
    <t>NP/8908</t>
  </si>
  <si>
    <t>29772</t>
  </si>
  <si>
    <t>8902875</t>
  </si>
  <si>
    <t>NP/8869</t>
  </si>
  <si>
    <t>8904188</t>
  </si>
  <si>
    <t>NP/8905</t>
  </si>
  <si>
    <t>SIMILIGUDA</t>
  </si>
  <si>
    <t>29654/2261/2258</t>
  </si>
  <si>
    <t>NP/8906</t>
  </si>
  <si>
    <t>29576</t>
  </si>
  <si>
    <t>8904640</t>
  </si>
  <si>
    <t>NP/8921</t>
  </si>
  <si>
    <t>29767</t>
  </si>
  <si>
    <t>NP/8922</t>
  </si>
  <si>
    <t>29758/29405</t>
  </si>
  <si>
    <t>8904482</t>
  </si>
  <si>
    <t>NP/8923</t>
  </si>
  <si>
    <t>GOBINDAPUR</t>
  </si>
  <si>
    <t>NP/8924</t>
  </si>
  <si>
    <t>29641/29639/29636/29634/29633/29637/29638/29632</t>
  </si>
  <si>
    <t>8904481</t>
  </si>
  <si>
    <t>NP/8909</t>
  </si>
  <si>
    <t>29578/29586/29582/29584/29588/29589/29590</t>
  </si>
  <si>
    <t>8904187</t>
  </si>
  <si>
    <t>NP/8910</t>
  </si>
  <si>
    <t>23302/29398/29404/29419/29420/29441/29491/29492</t>
  </si>
  <si>
    <t>NP/8911</t>
  </si>
  <si>
    <t>29556/29557/29579/29581/29657/29660/29661/29662</t>
  </si>
  <si>
    <t>NP/8912</t>
  </si>
  <si>
    <t>29663/29664/29665/29666/29667/29668/29669/29670</t>
  </si>
  <si>
    <t>NP/8913</t>
  </si>
  <si>
    <t>29671/29672/29680/29710/29711/29712</t>
  </si>
  <si>
    <t>NP/8933</t>
  </si>
  <si>
    <t>29400/29489/29658</t>
  </si>
  <si>
    <t>8904755</t>
  </si>
  <si>
    <t>NP/8930</t>
  </si>
  <si>
    <t>29693</t>
  </si>
  <si>
    <t>NP/8931</t>
  </si>
  <si>
    <t>29569/29529/29724</t>
  </si>
  <si>
    <t>NP/8932</t>
  </si>
  <si>
    <t>29528/29548</t>
  </si>
  <si>
    <t>NP/8934</t>
  </si>
  <si>
    <t>CHASAKHAND</t>
  </si>
  <si>
    <t>29694</t>
  </si>
  <si>
    <t>NP/8935</t>
  </si>
  <si>
    <t>29451/29399/29725/29334/1978/1979</t>
  </si>
  <si>
    <t>NP/8936</t>
  </si>
  <si>
    <t>BAHANAGA</t>
  </si>
  <si>
    <t>29695</t>
  </si>
  <si>
    <t>8904347</t>
  </si>
  <si>
    <t>NP/8914</t>
  </si>
  <si>
    <t>28907</t>
  </si>
  <si>
    <t>NP/8915</t>
  </si>
  <si>
    <t>29538/29539/29540/29570/29542/29541</t>
  </si>
  <si>
    <t>NP/8916</t>
  </si>
  <si>
    <t>29516/29219/29218</t>
  </si>
  <si>
    <t>NP/8917</t>
  </si>
  <si>
    <t>29719/2272</t>
  </si>
  <si>
    <t>NP/8918</t>
  </si>
  <si>
    <t>29391/2076</t>
  </si>
  <si>
    <t>NP/8919</t>
  </si>
  <si>
    <t>29605</t>
  </si>
  <si>
    <t>NP/8920</t>
  </si>
  <si>
    <t>29747</t>
  </si>
  <si>
    <t>8904757</t>
  </si>
  <si>
    <t>NP/8939</t>
  </si>
  <si>
    <t>29561</t>
  </si>
  <si>
    <t>8904348</t>
  </si>
  <si>
    <t>NP/8937</t>
  </si>
  <si>
    <t>GOBARA GANJAM</t>
  </si>
  <si>
    <t>29635</t>
  </si>
  <si>
    <t>NP/8938</t>
  </si>
  <si>
    <t>29631</t>
  </si>
  <si>
    <t>NP/8940</t>
  </si>
  <si>
    <t>29535/29536</t>
  </si>
  <si>
    <t>NP/8941</t>
  </si>
  <si>
    <t>JAGANNATH PRASAD GANJAM</t>
  </si>
  <si>
    <t>29690/29607</t>
  </si>
  <si>
    <t>NP/8942</t>
  </si>
  <si>
    <t>29610/29213</t>
  </si>
  <si>
    <t>NP/8943</t>
  </si>
  <si>
    <t>29606</t>
  </si>
  <si>
    <t>NP/8944</t>
  </si>
  <si>
    <t>29608/29689</t>
  </si>
  <si>
    <t>NP/8945</t>
  </si>
  <si>
    <t>29720</t>
  </si>
  <si>
    <t>8904346</t>
  </si>
  <si>
    <t>NP/8946</t>
  </si>
  <si>
    <t>KHAMAR</t>
  </si>
  <si>
    <t>29685/2271/2262</t>
  </si>
  <si>
    <t>NP/8947</t>
  </si>
  <si>
    <t>NTPC KANIHA</t>
  </si>
  <si>
    <t>29534</t>
  </si>
  <si>
    <t>NP/8948</t>
  </si>
  <si>
    <t>RASOL</t>
  </si>
  <si>
    <t>29649/29651</t>
  </si>
  <si>
    <t>NP/8949</t>
  </si>
  <si>
    <t>29519</t>
  </si>
  <si>
    <t>8904759</t>
  </si>
  <si>
    <t>NP/8925</t>
  </si>
  <si>
    <t>RAGADI</t>
  </si>
  <si>
    <t>29448/2090/2087</t>
  </si>
  <si>
    <t>NP/8926</t>
  </si>
  <si>
    <t>29730/29769</t>
  </si>
  <si>
    <t>NP/8927</t>
  </si>
  <si>
    <t>29585/29566/29562</t>
  </si>
  <si>
    <t>NP/8928</t>
  </si>
  <si>
    <t>CHHENAPADI</t>
  </si>
  <si>
    <t>28690</t>
  </si>
  <si>
    <t>NP/8929</t>
  </si>
  <si>
    <t>SAINKUL</t>
  </si>
  <si>
    <t>28726</t>
  </si>
  <si>
    <t>8905549</t>
  </si>
  <si>
    <t>25/10/2025</t>
  </si>
  <si>
    <t>NP/8950</t>
  </si>
  <si>
    <t>29826/29829</t>
  </si>
  <si>
    <t>NP/8951</t>
  </si>
  <si>
    <t>KALINGA NAGAR</t>
  </si>
  <si>
    <t>29831/29787</t>
  </si>
  <si>
    <t>8905817</t>
  </si>
  <si>
    <t>NP/8956</t>
  </si>
  <si>
    <t xml:space="preserve"> KARIMBAD</t>
  </si>
  <si>
    <t>29849</t>
  </si>
  <si>
    <t>NP/8957</t>
  </si>
  <si>
    <t>29837/42086</t>
  </si>
  <si>
    <t>8905819</t>
  </si>
  <si>
    <t>NP/8952</t>
  </si>
  <si>
    <t>NARSINGHPUR</t>
  </si>
  <si>
    <t>29845</t>
  </si>
  <si>
    <t>NP/8953</t>
  </si>
  <si>
    <t>GOPINATHPUR BADAMBA</t>
  </si>
  <si>
    <t>29721/29676</t>
  </si>
  <si>
    <t>8905685</t>
  </si>
  <si>
    <t>NP/8958</t>
  </si>
  <si>
    <t>29602</t>
  </si>
  <si>
    <t>NP/8959</t>
  </si>
  <si>
    <t>29875/42483</t>
  </si>
  <si>
    <t>NP/8960</t>
  </si>
  <si>
    <t>29753</t>
  </si>
  <si>
    <t>NP/8961</t>
  </si>
  <si>
    <t>29838</t>
  </si>
  <si>
    <t>8905881</t>
  </si>
  <si>
    <t>NP/8954</t>
  </si>
  <si>
    <t>29871</t>
  </si>
  <si>
    <t>NP/8955</t>
  </si>
  <si>
    <t>29872</t>
  </si>
  <si>
    <t>8905810</t>
  </si>
  <si>
    <t>NP/8962</t>
  </si>
  <si>
    <t xml:space="preserve"> TARINIGADA</t>
  </si>
  <si>
    <t>NP/8963</t>
  </si>
  <si>
    <t>29552</t>
  </si>
  <si>
    <t>NP/8964</t>
  </si>
  <si>
    <t>28920</t>
  </si>
  <si>
    <t>8905688</t>
  </si>
  <si>
    <t>NP/8965</t>
  </si>
  <si>
    <t>29851/29846/29847/29844/29850/29848</t>
  </si>
  <si>
    <t>NP/8966</t>
  </si>
  <si>
    <t>29718</t>
  </si>
  <si>
    <t>NP/8967</t>
  </si>
  <si>
    <t>29843/29842</t>
  </si>
  <si>
    <t>NP/8968</t>
  </si>
  <si>
    <t>29807/28817</t>
  </si>
  <si>
    <t>NP/8969</t>
  </si>
  <si>
    <t>CHAMPAHAT</t>
  </si>
  <si>
    <t>29698</t>
  </si>
  <si>
    <t>NP/8970</t>
  </si>
  <si>
    <t>KOIRA (3rd PARTY DELIVERY)</t>
  </si>
  <si>
    <t>29854</t>
  </si>
  <si>
    <t>8906486</t>
  </si>
  <si>
    <t>NP/8983</t>
  </si>
  <si>
    <t>NP/8984</t>
  </si>
  <si>
    <t>29168/41677</t>
  </si>
  <si>
    <t>NP/8985</t>
  </si>
  <si>
    <t>28764</t>
  </si>
  <si>
    <t>NP/8986</t>
  </si>
  <si>
    <t>29297</t>
  </si>
  <si>
    <t>NP/8987</t>
  </si>
  <si>
    <t>29827</t>
  </si>
  <si>
    <t>8906419</t>
  </si>
  <si>
    <t>14/10/2025</t>
  </si>
  <si>
    <t>NP/8492</t>
  </si>
  <si>
    <t xml:space="preserve"> BADAPOSI</t>
  </si>
  <si>
    <t>26983/26931</t>
  </si>
  <si>
    <t>NP/8988</t>
  </si>
  <si>
    <t>29564</t>
  </si>
  <si>
    <t>NP/8989</t>
  </si>
  <si>
    <t>GHATAGAON</t>
  </si>
  <si>
    <t>1389</t>
  </si>
  <si>
    <t>NP/8990</t>
  </si>
  <si>
    <t>29828</t>
  </si>
  <si>
    <t>NP/8991</t>
  </si>
  <si>
    <t>RAISUAN</t>
  </si>
  <si>
    <t>29821/29709</t>
  </si>
  <si>
    <t>NP/8992</t>
  </si>
  <si>
    <t>29785</t>
  </si>
  <si>
    <t>8906104</t>
  </si>
  <si>
    <t>NP/8971</t>
  </si>
  <si>
    <t>29774</t>
  </si>
  <si>
    <t>NP/8972</t>
  </si>
  <si>
    <t xml:space="preserve"> DENGA</t>
  </si>
  <si>
    <t>27043</t>
  </si>
  <si>
    <t>NP/8973</t>
  </si>
  <si>
    <t>29860/28838</t>
  </si>
  <si>
    <t>NP/8974</t>
  </si>
  <si>
    <t>29795/28821</t>
  </si>
  <si>
    <t>NP/8975</t>
  </si>
  <si>
    <t>29809</t>
  </si>
  <si>
    <t>NP/8976</t>
  </si>
  <si>
    <t>29643/29452/2078</t>
  </si>
  <si>
    <t>NP/8977</t>
  </si>
  <si>
    <t>NACHUNI</t>
  </si>
  <si>
    <t>8906412</t>
  </si>
  <si>
    <t>NP/8999</t>
  </si>
  <si>
    <t>29759/29756</t>
  </si>
  <si>
    <t>NP/9000</t>
  </si>
  <si>
    <t xml:space="preserve"> NUNUKAPASI</t>
  </si>
  <si>
    <t>28799/41695</t>
  </si>
  <si>
    <t>NP/9001</t>
  </si>
  <si>
    <t>PURUNAGARH</t>
  </si>
  <si>
    <t>29832/29573</t>
  </si>
  <si>
    <t>NP/9002</t>
  </si>
  <si>
    <t>29824</t>
  </si>
  <si>
    <t>NP/9003</t>
  </si>
  <si>
    <t>CHENDIPADA ROAD</t>
  </si>
  <si>
    <t>29473</t>
  </si>
  <si>
    <t>8905683</t>
  </si>
  <si>
    <t>NP/8978</t>
  </si>
  <si>
    <t>29766</t>
  </si>
  <si>
    <t>NP/8979</t>
  </si>
  <si>
    <t>AMALABHATA</t>
  </si>
  <si>
    <t>29799</t>
  </si>
  <si>
    <t>NP/8980</t>
  </si>
  <si>
    <t>29763</t>
  </si>
  <si>
    <t>NP/8981</t>
  </si>
  <si>
    <t>29760</t>
  </si>
  <si>
    <t>NP/8982</t>
  </si>
  <si>
    <t>29737</t>
  </si>
  <si>
    <t>NP/8692</t>
  </si>
  <si>
    <t>41300</t>
  </si>
  <si>
    <t>NP/8693</t>
  </si>
  <si>
    <t>28365</t>
  </si>
  <si>
    <t>NP/8694</t>
  </si>
  <si>
    <t>28860</t>
  </si>
  <si>
    <t>NP/8695</t>
  </si>
  <si>
    <t>28859</t>
  </si>
  <si>
    <t>8906416</t>
  </si>
  <si>
    <t>NP/9004</t>
  </si>
  <si>
    <t>29856/29167</t>
  </si>
  <si>
    <t>NP/9005</t>
  </si>
  <si>
    <t>NP/9006</t>
  </si>
  <si>
    <t xml:space="preserve"> KARGILCHAK</t>
  </si>
  <si>
    <t>8906414</t>
  </si>
  <si>
    <t>NP/8826</t>
  </si>
  <si>
    <t>KHALIKOT</t>
  </si>
  <si>
    <t>29269/27523</t>
  </si>
  <si>
    <t>NP/8993</t>
  </si>
  <si>
    <t xml:space="preserve"> KHARIA GANJAM</t>
  </si>
  <si>
    <t>29162</t>
  </si>
  <si>
    <t>NP/8994</t>
  </si>
  <si>
    <t>29855/29645</t>
  </si>
  <si>
    <t>NP/8995</t>
  </si>
  <si>
    <t xml:space="preserve"> TUMANGO</t>
  </si>
  <si>
    <t>29814/1356</t>
  </si>
  <si>
    <t>NP/8996</t>
  </si>
  <si>
    <t xml:space="preserve">KANISI </t>
  </si>
  <si>
    <t>29804/29805/32576</t>
  </si>
  <si>
    <t>NP/8997</t>
  </si>
  <si>
    <t>29330</t>
  </si>
  <si>
    <t>NP/8998</t>
  </si>
  <si>
    <t>42466/42369</t>
  </si>
  <si>
    <t>8906559</t>
  </si>
  <si>
    <t>NP/9012</t>
  </si>
  <si>
    <t>BALIPATANA</t>
  </si>
  <si>
    <t>29917/29918</t>
  </si>
  <si>
    <t>NP/9013</t>
  </si>
  <si>
    <t>NIALI</t>
  </si>
  <si>
    <t>28797</t>
  </si>
  <si>
    <t>NP/9014</t>
  </si>
  <si>
    <t>KONARK</t>
  </si>
  <si>
    <t>7451/42327</t>
  </si>
  <si>
    <t>NP/9015</t>
  </si>
  <si>
    <t>ADASPUR</t>
  </si>
  <si>
    <t>28774</t>
  </si>
  <si>
    <t>8906985</t>
  </si>
  <si>
    <t>NP/9016</t>
  </si>
  <si>
    <t>GHASIPURA</t>
  </si>
  <si>
    <t>NP/9017</t>
  </si>
  <si>
    <t>29604/29603</t>
  </si>
  <si>
    <t>NP/9018</t>
  </si>
  <si>
    <t>29830</t>
  </si>
  <si>
    <t>8907206</t>
  </si>
  <si>
    <t>NP/9019</t>
  </si>
  <si>
    <t>29449/29368</t>
  </si>
  <si>
    <t>NP/9020</t>
  </si>
  <si>
    <t>29496</t>
  </si>
  <si>
    <t>NP/9021</t>
  </si>
  <si>
    <t>BOUDH</t>
  </si>
  <si>
    <t>29862</t>
  </si>
  <si>
    <t>8906557</t>
  </si>
  <si>
    <t>NP/9007</t>
  </si>
  <si>
    <t>29905/29868</t>
  </si>
  <si>
    <t>NP/9008</t>
  </si>
  <si>
    <t>KODALA</t>
  </si>
  <si>
    <t>NP/9009</t>
  </si>
  <si>
    <t xml:space="preserve"> KHALLINGI</t>
  </si>
  <si>
    <t>29874</t>
  </si>
  <si>
    <t>NP/9010</t>
  </si>
  <si>
    <t>1271/1276/1293/1277</t>
  </si>
  <si>
    <t>NP/9011</t>
  </si>
  <si>
    <t>BRAHMANANUAPADA</t>
  </si>
  <si>
    <t>29901</t>
  </si>
  <si>
    <t>05/10/2025</t>
  </si>
  <si>
    <t>NP/8151</t>
  </si>
  <si>
    <t>26639</t>
  </si>
  <si>
    <t>8906986</t>
  </si>
  <si>
    <t>NP/9023</t>
  </si>
  <si>
    <t>29801</t>
  </si>
  <si>
    <t>NP/9024</t>
  </si>
  <si>
    <t>NAMPO</t>
  </si>
  <si>
    <t>28717</t>
  </si>
  <si>
    <t>NP/9025</t>
  </si>
  <si>
    <t>29887</t>
  </si>
  <si>
    <t>NP/9027</t>
  </si>
  <si>
    <t>29792/29751/2388</t>
  </si>
  <si>
    <t>8906984</t>
  </si>
  <si>
    <t>NP/9022</t>
  </si>
  <si>
    <t>29941</t>
  </si>
  <si>
    <t>NP/9026</t>
  </si>
  <si>
    <t>29788/28966/28914/28779</t>
  </si>
  <si>
    <t>8906556</t>
  </si>
  <si>
    <t>NP/9028</t>
  </si>
  <si>
    <t>210250/29909/29911/29910/29915/29907/</t>
  </si>
  <si>
    <t>8908268</t>
  </si>
  <si>
    <t>27/10/2025</t>
  </si>
  <si>
    <t>NP/9029</t>
  </si>
  <si>
    <t>REAMAL</t>
  </si>
  <si>
    <t>29949</t>
  </si>
  <si>
    <t>NP/9030</t>
  </si>
  <si>
    <t>PALLAHARA</t>
  </si>
  <si>
    <t>29954</t>
  </si>
  <si>
    <t>8908341</t>
  </si>
  <si>
    <t>NP/9031</t>
  </si>
  <si>
    <t>29955</t>
  </si>
  <si>
    <t>NP/9032</t>
  </si>
  <si>
    <t>29435</t>
  </si>
  <si>
    <t>NP/9033</t>
  </si>
  <si>
    <t>29229/30069/29968/29967/30073/29969/30072/</t>
  </si>
  <si>
    <t>8908348</t>
  </si>
  <si>
    <t>NP/9034</t>
  </si>
  <si>
    <t>30078</t>
  </si>
  <si>
    <t>NP/9035</t>
  </si>
  <si>
    <t>2904/2318/3279</t>
  </si>
  <si>
    <t>NP/9036</t>
  </si>
  <si>
    <t>29615/28686/28685</t>
  </si>
  <si>
    <t>NP/9037</t>
  </si>
  <si>
    <t>28954</t>
  </si>
  <si>
    <t>8908620</t>
  </si>
  <si>
    <t>NP/9038</t>
  </si>
  <si>
    <t>30060/30089</t>
  </si>
  <si>
    <t>NP/9039</t>
  </si>
  <si>
    <t>29986</t>
  </si>
  <si>
    <t>NP/9040</t>
  </si>
  <si>
    <t>300090</t>
  </si>
  <si>
    <t>8908682</t>
  </si>
  <si>
    <t>NP/9041</t>
  </si>
  <si>
    <t>30101</t>
  </si>
  <si>
    <t>NP/9042</t>
  </si>
  <si>
    <t>MUKUNDAPUR</t>
  </si>
  <si>
    <t>30098</t>
  </si>
  <si>
    <t>NP/9043</t>
  </si>
  <si>
    <t>PALASAPUR</t>
  </si>
  <si>
    <t>30097</t>
  </si>
  <si>
    <t>NP/9044</t>
  </si>
  <si>
    <t>30099</t>
  </si>
  <si>
    <t>8908486</t>
  </si>
  <si>
    <t>NP/9045</t>
  </si>
  <si>
    <t>BANKI</t>
  </si>
  <si>
    <t>30081/30082</t>
  </si>
  <si>
    <t>NP/9046</t>
  </si>
  <si>
    <t>30084/29990/40887</t>
  </si>
  <si>
    <t>8908627</t>
  </si>
  <si>
    <t>NP/9047</t>
  </si>
  <si>
    <t>THAKURPATNA</t>
  </si>
  <si>
    <t>NP/9048</t>
  </si>
  <si>
    <t>30079</t>
  </si>
  <si>
    <t>NP/9049</t>
  </si>
  <si>
    <t>29082</t>
  </si>
  <si>
    <t>8908347</t>
  </si>
  <si>
    <t>NP/9050</t>
  </si>
  <si>
    <t>30059</t>
  </si>
  <si>
    <t>NP/9051</t>
  </si>
  <si>
    <t>29891</t>
  </si>
  <si>
    <t>NP/9052</t>
  </si>
  <si>
    <t>30002</t>
  </si>
  <si>
    <t>NP/9053</t>
  </si>
  <si>
    <t>NP/9054</t>
  </si>
  <si>
    <t>BALIMELA</t>
  </si>
  <si>
    <t>29861</t>
  </si>
  <si>
    <t>8909068</t>
  </si>
  <si>
    <t>NP/9056</t>
  </si>
  <si>
    <t>29617/30025/30026/29619/29618/42263/42264/42275</t>
  </si>
  <si>
    <t>NP/9057</t>
  </si>
  <si>
    <t>NP/9058</t>
  </si>
  <si>
    <t>29894/29621</t>
  </si>
  <si>
    <t>NP/9059</t>
  </si>
  <si>
    <t>29553</t>
  </si>
  <si>
    <t>NP/9060</t>
  </si>
  <si>
    <t>29965</t>
  </si>
  <si>
    <t>NP/9061</t>
  </si>
  <si>
    <t>NP/9055</t>
  </si>
  <si>
    <t>29985/29780/29961</t>
  </si>
  <si>
    <t>8909492</t>
  </si>
  <si>
    <t>NP/9062</t>
  </si>
  <si>
    <t xml:space="preserve"> MURGA MAHADEV</t>
  </si>
  <si>
    <t>8909499</t>
  </si>
  <si>
    <t>NP/9065</t>
  </si>
  <si>
    <t>30076/30088</t>
  </si>
  <si>
    <t>NP/9066</t>
  </si>
  <si>
    <t xml:space="preserve"> TANGARPADA</t>
  </si>
  <si>
    <t>29620/2274</t>
  </si>
  <si>
    <t>NP/9067</t>
  </si>
  <si>
    <t>29893</t>
  </si>
  <si>
    <t>8909429</t>
  </si>
  <si>
    <t>NP/9073</t>
  </si>
  <si>
    <t>BAGADIA</t>
  </si>
  <si>
    <t>1010</t>
  </si>
  <si>
    <t>NP/9074</t>
  </si>
  <si>
    <t>30121/30128/30120</t>
  </si>
  <si>
    <t>NP/9075</t>
  </si>
  <si>
    <t>40823/29521/29518</t>
  </si>
  <si>
    <t>NP/9076</t>
  </si>
  <si>
    <t>29951</t>
  </si>
  <si>
    <t>8909426</t>
  </si>
  <si>
    <t>NP/9077</t>
  </si>
  <si>
    <t>29982/29983</t>
  </si>
  <si>
    <t>NP/9078</t>
  </si>
  <si>
    <t>BRAHMANA NUAPADA</t>
  </si>
  <si>
    <t>30021</t>
  </si>
  <si>
    <t>NP/9079</t>
  </si>
  <si>
    <t>30112/30000</t>
  </si>
  <si>
    <t>NP/9080</t>
  </si>
  <si>
    <t>41270</t>
  </si>
  <si>
    <t>NP/9081</t>
  </si>
  <si>
    <t>30122</t>
  </si>
  <si>
    <t>NP/9082</t>
  </si>
  <si>
    <t>30117</t>
  </si>
  <si>
    <t>8909562</t>
  </si>
  <si>
    <t>NP/9083</t>
  </si>
  <si>
    <t>30029/29956/29957</t>
  </si>
  <si>
    <t>NP/9084</t>
  </si>
  <si>
    <t>NP/9085</t>
  </si>
  <si>
    <t>30067</t>
  </si>
  <si>
    <t>NP/9086</t>
  </si>
  <si>
    <t>29762</t>
  </si>
  <si>
    <t>NP/9087</t>
  </si>
  <si>
    <t>SINGLA</t>
  </si>
  <si>
    <t>NP/9088</t>
  </si>
  <si>
    <t>29609/29611/29924</t>
  </si>
  <si>
    <t>8909742</t>
  </si>
  <si>
    <t>NP/9089</t>
  </si>
  <si>
    <t>BHUTMUNDAI</t>
  </si>
  <si>
    <t>30053/30049/30048</t>
  </si>
  <si>
    <t>NP/9090</t>
  </si>
  <si>
    <t>29319</t>
  </si>
  <si>
    <t>8909495</t>
  </si>
  <si>
    <t>NP/9091</t>
  </si>
  <si>
    <t>29692</t>
  </si>
  <si>
    <t>NP/9092</t>
  </si>
  <si>
    <t>NP/9093</t>
  </si>
  <si>
    <t>33210</t>
  </si>
  <si>
    <t>8909421</t>
  </si>
  <si>
    <t>NP/9063</t>
  </si>
  <si>
    <t>29992/30083</t>
  </si>
  <si>
    <t>NP/9064</t>
  </si>
  <si>
    <t xml:space="preserve"> BODASA</t>
  </si>
  <si>
    <t>40996</t>
  </si>
  <si>
    <t>NP/9068</t>
  </si>
  <si>
    <t>8851</t>
  </si>
  <si>
    <t>NP/9069</t>
  </si>
  <si>
    <t>30127</t>
  </si>
  <si>
    <t>NP/9070</t>
  </si>
  <si>
    <t>29987</t>
  </si>
  <si>
    <t>NP/9071</t>
  </si>
  <si>
    <t>8365</t>
  </si>
  <si>
    <t>NP/9072</t>
  </si>
  <si>
    <t>29964</t>
  </si>
  <si>
    <t>8910823</t>
  </si>
  <si>
    <t>28/10/2025</t>
  </si>
  <si>
    <t>NP/9096</t>
  </si>
  <si>
    <t>30179</t>
  </si>
  <si>
    <t>NP/9097</t>
  </si>
  <si>
    <t>4089/30289/8419</t>
  </si>
  <si>
    <t>NP/9098</t>
  </si>
  <si>
    <t>30075</t>
  </si>
  <si>
    <t>8910739</t>
  </si>
  <si>
    <t>NP/9094</t>
  </si>
  <si>
    <t>30143</t>
  </si>
  <si>
    <t>NP/9095</t>
  </si>
  <si>
    <t>30290</t>
  </si>
  <si>
    <t>8910827</t>
  </si>
  <si>
    <t>NP/9099</t>
  </si>
  <si>
    <t>29993</t>
  </si>
  <si>
    <t>NP/9100</t>
  </si>
  <si>
    <t>30146/28845/3439</t>
  </si>
  <si>
    <t>8910825</t>
  </si>
  <si>
    <t>NP/9101</t>
  </si>
  <si>
    <t>NP/9102</t>
  </si>
  <si>
    <t>4090/29944</t>
  </si>
  <si>
    <t>NP/9103</t>
  </si>
  <si>
    <t>ARILO</t>
  </si>
  <si>
    <t>30288</t>
  </si>
  <si>
    <t>NP/9104</t>
  </si>
  <si>
    <t>29697</t>
  </si>
  <si>
    <t>8910732</t>
  </si>
  <si>
    <t>NP/9105</t>
  </si>
  <si>
    <t>30057/30056/30066/30045/30065/30047/29952/</t>
  </si>
  <si>
    <t>NP/9106</t>
  </si>
  <si>
    <t>NP/9107</t>
  </si>
  <si>
    <t>29209</t>
  </si>
  <si>
    <t>8911143</t>
  </si>
  <si>
    <t>NP/9119</t>
  </si>
  <si>
    <t>30249/9084</t>
  </si>
  <si>
    <t>NP/9120</t>
  </si>
  <si>
    <t>PANCHABAHUTI</t>
  </si>
  <si>
    <t>4092/28869</t>
  </si>
  <si>
    <t>NP/9121</t>
  </si>
  <si>
    <t>30210/30211/30213</t>
  </si>
  <si>
    <t>NP/9122</t>
  </si>
  <si>
    <t>30196/30212/30220/30274/26694/32467</t>
  </si>
  <si>
    <t>NP/9123</t>
  </si>
  <si>
    <t>30309/30266/30181</t>
  </si>
  <si>
    <t>NP/9125</t>
  </si>
  <si>
    <t>30168</t>
  </si>
  <si>
    <t>8911149</t>
  </si>
  <si>
    <t>NP/9112</t>
  </si>
  <si>
    <t>KISHORE NAGAR</t>
  </si>
  <si>
    <t>NP/9113</t>
  </si>
  <si>
    <t>30261/43369/43354</t>
  </si>
  <si>
    <t>NP/9114</t>
  </si>
  <si>
    <t>30129</t>
  </si>
  <si>
    <t>8911146</t>
  </si>
  <si>
    <t>NP/9115</t>
  </si>
  <si>
    <t>30166/30022</t>
  </si>
  <si>
    <t>NP/9116</t>
  </si>
  <si>
    <t>30175</t>
  </si>
  <si>
    <t>NP/9117</t>
  </si>
  <si>
    <t>30001</t>
  </si>
  <si>
    <t>NP/9118</t>
  </si>
  <si>
    <t>29270</t>
  </si>
  <si>
    <t>8911619</t>
  </si>
  <si>
    <t>NP/9134</t>
  </si>
  <si>
    <t>30189</t>
  </si>
  <si>
    <t>NP/9135</t>
  </si>
  <si>
    <t>NIMABAHALI</t>
  </si>
  <si>
    <t>30008</t>
  </si>
  <si>
    <t>NP/9136</t>
  </si>
  <si>
    <t>TALCHER</t>
  </si>
  <si>
    <t>30263</t>
  </si>
  <si>
    <t>8911902</t>
  </si>
  <si>
    <t>NP/9137</t>
  </si>
  <si>
    <t>30177/30259</t>
  </si>
  <si>
    <t>NP/9138</t>
  </si>
  <si>
    <t>30150/3442</t>
  </si>
  <si>
    <t>NP/9139</t>
  </si>
  <si>
    <t>30272/30271/30273</t>
  </si>
  <si>
    <t>NP/9140</t>
  </si>
  <si>
    <t>RAIRANGPUR</t>
  </si>
  <si>
    <t>30270/33116</t>
  </si>
  <si>
    <t>8911743</t>
  </si>
  <si>
    <t>NP/9141</t>
  </si>
  <si>
    <t>30317</t>
  </si>
  <si>
    <t>NP/9142</t>
  </si>
  <si>
    <t>30163/30162/30160</t>
  </si>
  <si>
    <t>NP/9143</t>
  </si>
  <si>
    <t>9073</t>
  </si>
  <si>
    <t>8911212</t>
  </si>
  <si>
    <t>NP/9108</t>
  </si>
  <si>
    <t>30178</t>
  </si>
  <si>
    <t>NP/9109</t>
  </si>
  <si>
    <t>4095/30153/30152</t>
  </si>
  <si>
    <t>NP/9110</t>
  </si>
  <si>
    <t>4094/29938/3086</t>
  </si>
  <si>
    <t>NP/9111</t>
  </si>
  <si>
    <t>4096/30299/28705</t>
  </si>
  <si>
    <t>8911611</t>
  </si>
  <si>
    <t>NP/9147</t>
  </si>
  <si>
    <t>KUJANG</t>
  </si>
  <si>
    <t>30326</t>
  </si>
  <si>
    <t>NP/9148</t>
  </si>
  <si>
    <t>30327</t>
  </si>
  <si>
    <t>8911480</t>
  </si>
  <si>
    <t>NP/9149</t>
  </si>
  <si>
    <t>30324/30335</t>
  </si>
  <si>
    <t>8911041</t>
  </si>
  <si>
    <t>NP/9126</t>
  </si>
  <si>
    <t>4093/30159</t>
  </si>
  <si>
    <t>NP/9127</t>
  </si>
  <si>
    <t>30185</t>
  </si>
  <si>
    <t>NP/9128</t>
  </si>
  <si>
    <t>30187</t>
  </si>
  <si>
    <t>NP/9129</t>
  </si>
  <si>
    <t xml:space="preserve"> DUMURIPUT</t>
  </si>
  <si>
    <t>NP/9130</t>
  </si>
  <si>
    <t>30114/30156</t>
  </si>
  <si>
    <t>NP/9131</t>
  </si>
  <si>
    <t>0060</t>
  </si>
  <si>
    <t>NP/9132</t>
  </si>
  <si>
    <t>KOTPAD</t>
  </si>
  <si>
    <t>30091</t>
  </si>
  <si>
    <t>NP/9133</t>
  </si>
  <si>
    <t>30323/30321/30322</t>
  </si>
  <si>
    <t>8911614</t>
  </si>
  <si>
    <t>NP/9144</t>
  </si>
  <si>
    <t>30350</t>
  </si>
  <si>
    <t>NP/9145</t>
  </si>
  <si>
    <t>NP/9146</t>
  </si>
  <si>
    <t>30342/30347/30348/30349/30351</t>
  </si>
  <si>
    <t>NP/9150</t>
  </si>
  <si>
    <t>30341</t>
  </si>
  <si>
    <t>8913028</t>
  </si>
  <si>
    <t>29/10/2025</t>
  </si>
  <si>
    <t>NP/9151</t>
  </si>
  <si>
    <t>NP/9152</t>
  </si>
  <si>
    <t>28813</t>
  </si>
  <si>
    <t>8913086</t>
  </si>
  <si>
    <t>NP/9153</t>
  </si>
  <si>
    <t>BIRASAL</t>
  </si>
  <si>
    <t>30253</t>
  </si>
  <si>
    <t>NP/9154</t>
  </si>
  <si>
    <t>30158</t>
  </si>
  <si>
    <t>NP/9155</t>
  </si>
  <si>
    <t>30462</t>
  </si>
  <si>
    <t>NP/9156</t>
  </si>
  <si>
    <t>30157</t>
  </si>
  <si>
    <t>8913088</t>
  </si>
  <si>
    <t>NP/9157</t>
  </si>
  <si>
    <t>30430</t>
  </si>
  <si>
    <t>NP/9158</t>
  </si>
  <si>
    <t>CHANDOL</t>
  </si>
  <si>
    <t>30465</t>
  </si>
  <si>
    <t>8913184</t>
  </si>
  <si>
    <t>NP/9160</t>
  </si>
  <si>
    <t>4105/30382</t>
  </si>
  <si>
    <t>NP/9161</t>
  </si>
  <si>
    <t>NP/9159</t>
  </si>
  <si>
    <t>30424</t>
  </si>
  <si>
    <t>NP/9162</t>
  </si>
  <si>
    <t>NIRAKARPUR</t>
  </si>
  <si>
    <t>NP/9163</t>
  </si>
  <si>
    <t>30467/30362</t>
  </si>
  <si>
    <t>NP/9164</t>
  </si>
  <si>
    <t>30320</t>
  </si>
  <si>
    <t>8913403</t>
  </si>
  <si>
    <t>NP/9169</t>
  </si>
  <si>
    <t>NP/9170</t>
  </si>
  <si>
    <t>BORIGUMMA</t>
  </si>
  <si>
    <t>30429</t>
  </si>
  <si>
    <t>8913404</t>
  </si>
  <si>
    <t>NP/9165</t>
  </si>
  <si>
    <t>30435</t>
  </si>
  <si>
    <t>NP/9166</t>
  </si>
  <si>
    <t>30318</t>
  </si>
  <si>
    <t>NP/9167</t>
  </si>
  <si>
    <t xml:space="preserve"> PURNAGARH</t>
  </si>
  <si>
    <t>29931</t>
  </si>
  <si>
    <t>NP/9168</t>
  </si>
  <si>
    <t>ATHAMALLIK</t>
  </si>
  <si>
    <t>29723/4933</t>
  </si>
  <si>
    <t>8913553</t>
  </si>
  <si>
    <t>NP/9171</t>
  </si>
  <si>
    <t>28908</t>
  </si>
  <si>
    <t>NP/9172</t>
  </si>
  <si>
    <t>30422</t>
  </si>
  <si>
    <t>NP/9173</t>
  </si>
  <si>
    <t>30421</t>
  </si>
  <si>
    <t>NP/9174</t>
  </si>
  <si>
    <t>30396/30395/30393</t>
  </si>
  <si>
    <t>NP/9175</t>
  </si>
  <si>
    <t>30275</t>
  </si>
  <si>
    <t>NP/9176</t>
  </si>
  <si>
    <t>30226/30225/30231/30230/30228/30227</t>
  </si>
  <si>
    <t>8914108</t>
  </si>
  <si>
    <t>NP/9179</t>
  </si>
  <si>
    <t>30052</t>
  </si>
  <si>
    <t>8914102</t>
  </si>
  <si>
    <t>NP/9180</t>
  </si>
  <si>
    <t>SABRANG</t>
  </si>
  <si>
    <t>30436</t>
  </si>
  <si>
    <t>NP/9181</t>
  </si>
  <si>
    <t>30171/30172</t>
  </si>
  <si>
    <t>NP/9182</t>
  </si>
  <si>
    <t>29974</t>
  </si>
  <si>
    <t>NP/9183</t>
  </si>
  <si>
    <t>30343</t>
  </si>
  <si>
    <t>8914009</t>
  </si>
  <si>
    <t>NP/9177</t>
  </si>
  <si>
    <t>30483</t>
  </si>
  <si>
    <t>NP/9178</t>
  </si>
  <si>
    <t>30534</t>
  </si>
  <si>
    <t>8915042</t>
  </si>
  <si>
    <t>30/10/2025</t>
  </si>
  <si>
    <t>NP/9184</t>
  </si>
  <si>
    <t>30633</t>
  </si>
  <si>
    <t>NP/9185</t>
  </si>
  <si>
    <t>30556</t>
  </si>
  <si>
    <t>NP/9186</t>
  </si>
  <si>
    <t>30473/364</t>
  </si>
  <si>
    <t>8915197</t>
  </si>
  <si>
    <t>NP/9187</t>
  </si>
  <si>
    <t>30640/30639</t>
  </si>
  <si>
    <t>8915261</t>
  </si>
  <si>
    <t>NP/9189</t>
  </si>
  <si>
    <t>30598/30594/30555</t>
  </si>
  <si>
    <t>NP/9190</t>
  </si>
  <si>
    <t>30634</t>
  </si>
  <si>
    <t>NP/9191</t>
  </si>
  <si>
    <t>30464</t>
  </si>
  <si>
    <t>NP/9192</t>
  </si>
  <si>
    <t>NIMAPALLI</t>
  </si>
  <si>
    <t>29972/29973</t>
  </si>
  <si>
    <t>8915268</t>
  </si>
  <si>
    <t>NP/9193</t>
  </si>
  <si>
    <t>29793</t>
  </si>
  <si>
    <t>NP/9194</t>
  </si>
  <si>
    <t>30423</t>
  </si>
  <si>
    <t>NP/9195</t>
  </si>
  <si>
    <t>KHAJURIA</t>
  </si>
  <si>
    <t>30145</t>
  </si>
  <si>
    <t>8915265</t>
  </si>
  <si>
    <t>NP/9196</t>
  </si>
  <si>
    <t>30656/30657</t>
  </si>
  <si>
    <t>8915876</t>
  </si>
  <si>
    <t>NP/9198</t>
  </si>
  <si>
    <t>NP/9199</t>
  </si>
  <si>
    <t>30469/30468/30319</t>
  </si>
  <si>
    <t>NP/9200</t>
  </si>
  <si>
    <t>30605/30604/29880</t>
  </si>
  <si>
    <t>NP/9201</t>
  </si>
  <si>
    <t>30601</t>
  </si>
  <si>
    <t>NP/9197</t>
  </si>
  <si>
    <t>40183</t>
  </si>
  <si>
    <t>8915873</t>
  </si>
  <si>
    <t>NP/9206</t>
  </si>
  <si>
    <t>28771</t>
  </si>
  <si>
    <t>NP/9207</t>
  </si>
  <si>
    <t>29333</t>
  </si>
  <si>
    <t>NP/9208</t>
  </si>
  <si>
    <t>29761</t>
  </si>
  <si>
    <t>NP/9209</t>
  </si>
  <si>
    <t>30103/30494/30183</t>
  </si>
  <si>
    <t>NP/9210</t>
  </si>
  <si>
    <t>30370/30496/6412</t>
  </si>
  <si>
    <t>NP/9211</t>
  </si>
  <si>
    <t>30448</t>
  </si>
  <si>
    <t>8916314</t>
  </si>
  <si>
    <t>NP/9203</t>
  </si>
  <si>
    <t>30457/30486</t>
  </si>
  <si>
    <t>NP/9220</t>
  </si>
  <si>
    <t>30487</t>
  </si>
  <si>
    <t>NP/9221</t>
  </si>
  <si>
    <t>29902/30229/30505</t>
  </si>
  <si>
    <t>NP/9222</t>
  </si>
  <si>
    <t>30221/30503</t>
  </si>
  <si>
    <t>NP/9223</t>
  </si>
  <si>
    <t>30506</t>
  </si>
  <si>
    <t>NP/9224</t>
  </si>
  <si>
    <t>27045/30508</t>
  </si>
  <si>
    <t>NP/9225</t>
  </si>
  <si>
    <t>30675/46584</t>
  </si>
  <si>
    <t>NP/9226</t>
  </si>
  <si>
    <t>30666</t>
  </si>
  <si>
    <t>8915799</t>
  </si>
  <si>
    <t>NP/9202</t>
  </si>
  <si>
    <t>30561</t>
  </si>
  <si>
    <t>NP/9204</t>
  </si>
  <si>
    <t>GOPALPUR</t>
  </si>
  <si>
    <t>30569</t>
  </si>
  <si>
    <t>NP/9205</t>
  </si>
  <si>
    <t>30532</t>
  </si>
  <si>
    <t>8916187</t>
  </si>
  <si>
    <t>NP/9227</t>
  </si>
  <si>
    <t>30559/30572/30560</t>
  </si>
  <si>
    <t>NP/9228</t>
  </si>
  <si>
    <t>30485/29991</t>
  </si>
  <si>
    <t>NP/9229</t>
  </si>
  <si>
    <t>30686</t>
  </si>
  <si>
    <t>8916184</t>
  </si>
  <si>
    <t>NP/9217</t>
  </si>
  <si>
    <t>30244</t>
  </si>
  <si>
    <t>NP/9218</t>
  </si>
  <si>
    <t>30477</t>
  </si>
  <si>
    <t>NP/9219</t>
  </si>
  <si>
    <t>30267/30268/29500/30269/44935</t>
  </si>
  <si>
    <t>8916189</t>
  </si>
  <si>
    <t>NP/9230</t>
  </si>
  <si>
    <t>30670/30484/30522/30671</t>
  </si>
  <si>
    <t>NP/9231</t>
  </si>
  <si>
    <t>30669</t>
  </si>
  <si>
    <t>NP/9232</t>
  </si>
  <si>
    <t>GODIPADA</t>
  </si>
  <si>
    <t>30577/30576/30575</t>
  </si>
  <si>
    <t>8916551</t>
  </si>
  <si>
    <t>NP/9233</t>
  </si>
  <si>
    <t>30441/46451</t>
  </si>
  <si>
    <t>NP/9235</t>
  </si>
  <si>
    <t>NP/9236</t>
  </si>
  <si>
    <t>30180/30358/30658/30359/46406</t>
  </si>
  <si>
    <t>NP/9237</t>
  </si>
  <si>
    <t>30553/30407/46405</t>
  </si>
  <si>
    <t>NP/9238</t>
  </si>
  <si>
    <t>NP/9234</t>
  </si>
  <si>
    <t>30659</t>
  </si>
  <si>
    <t>8916315</t>
  </si>
  <si>
    <t>NP/9239</t>
  </si>
  <si>
    <t>KOSALA</t>
  </si>
  <si>
    <t>30629</t>
  </si>
  <si>
    <t>NP/9240</t>
  </si>
  <si>
    <t>30394/30528/46462</t>
  </si>
  <si>
    <t>NP/9241</t>
  </si>
  <si>
    <t>30646/30648/46580</t>
  </si>
  <si>
    <t>NP/9242</t>
  </si>
  <si>
    <t>30478</t>
  </si>
  <si>
    <t>NP/9243</t>
  </si>
  <si>
    <t>30527</t>
  </si>
  <si>
    <t>NP/9244</t>
  </si>
  <si>
    <t>30428</t>
  </si>
  <si>
    <t>NP/9212</t>
  </si>
  <si>
    <t>NP/9213</t>
  </si>
  <si>
    <t>NP/9214</t>
  </si>
  <si>
    <t>30300/30402/30201/30154/30063/29937/30013/29914</t>
  </si>
  <si>
    <t>NP/9215</t>
  </si>
  <si>
    <t>30403/30405/30585/30544/30406/30357</t>
  </si>
  <si>
    <t>NP/9216</t>
  </si>
  <si>
    <t>30328/30280/30301/30325/30400</t>
  </si>
  <si>
    <t>8916316</t>
  </si>
  <si>
    <t>NP/9245</t>
  </si>
  <si>
    <t>KOIRA</t>
  </si>
  <si>
    <t>30636</t>
  </si>
  <si>
    <t>8917318</t>
  </si>
  <si>
    <t>31/10/2025</t>
  </si>
  <si>
    <t>NP/9251</t>
  </si>
  <si>
    <t>30895/30869/30868/30898/30897/30896/46409</t>
  </si>
  <si>
    <t>NP/9252</t>
  </si>
  <si>
    <t>30875/30802/30865/30864/30863</t>
  </si>
  <si>
    <t>NP/9253</t>
  </si>
  <si>
    <t>30862/30857/30801/30796/46456</t>
  </si>
  <si>
    <t>8917469</t>
  </si>
  <si>
    <t>NP/9261</t>
  </si>
  <si>
    <t>30754/30805/46381</t>
  </si>
  <si>
    <t>NP/9262</t>
  </si>
  <si>
    <t>30909/30699</t>
  </si>
  <si>
    <t>NP/9263</t>
  </si>
  <si>
    <t>MERAMUNDALI</t>
  </si>
  <si>
    <t>8917661</t>
  </si>
  <si>
    <t>NP/9254</t>
  </si>
  <si>
    <t>NP/9255</t>
  </si>
  <si>
    <t>30870</t>
  </si>
  <si>
    <t>NP/9256</t>
  </si>
  <si>
    <t>SINGIRI</t>
  </si>
  <si>
    <t>30719</t>
  </si>
  <si>
    <t>NP/9257</t>
  </si>
  <si>
    <t>30674</t>
  </si>
  <si>
    <t>8917660</t>
  </si>
  <si>
    <t>NP/9259</t>
  </si>
  <si>
    <t>30912</t>
  </si>
  <si>
    <t>NP/9260</t>
  </si>
  <si>
    <t>30908</t>
  </si>
  <si>
    <t>8916005</t>
  </si>
  <si>
    <t>NP/9246</t>
  </si>
  <si>
    <t>30479/30480</t>
  </si>
  <si>
    <t>NP/9247</t>
  </si>
  <si>
    <t>30525</t>
  </si>
  <si>
    <t>NP/9248</t>
  </si>
  <si>
    <t>30610</t>
  </si>
  <si>
    <t>NP/9249</t>
  </si>
  <si>
    <t>30611</t>
  </si>
  <si>
    <t>NP/9250</t>
  </si>
  <si>
    <t>30643</t>
  </si>
  <si>
    <t>8918037</t>
  </si>
  <si>
    <t>NP/9272</t>
  </si>
  <si>
    <t>30837/30883</t>
  </si>
  <si>
    <t>NP/9273</t>
  </si>
  <si>
    <t>30602/30887</t>
  </si>
  <si>
    <t>NP/9274</t>
  </si>
  <si>
    <t>30449/30526/3021930885/30777/30399/</t>
  </si>
  <si>
    <t>8918110</t>
  </si>
  <si>
    <t>NP/9275</t>
  </si>
  <si>
    <t>30346</t>
  </si>
  <si>
    <t>8917969</t>
  </si>
  <si>
    <t>NP/9264</t>
  </si>
  <si>
    <t>NP/9265</t>
  </si>
  <si>
    <t>G UDAYAGIRI</t>
  </si>
  <si>
    <t>29310</t>
  </si>
  <si>
    <t>NP/9266</t>
  </si>
  <si>
    <t xml:space="preserve"> NUAPADAR</t>
  </si>
  <si>
    <t>41000/30814/30840</t>
  </si>
  <si>
    <t>8918031</t>
  </si>
  <si>
    <t>NP/9124</t>
  </si>
  <si>
    <t>GALLERY</t>
  </si>
  <si>
    <t>41298/30023/29859</t>
  </si>
  <si>
    <t>NP/9285</t>
  </si>
  <si>
    <t>30799</t>
  </si>
  <si>
    <t>NP/9286</t>
  </si>
  <si>
    <t>30668</t>
  </si>
  <si>
    <t>NP/9287</t>
  </si>
  <si>
    <t>30853</t>
  </si>
  <si>
    <t>NP/9288</t>
  </si>
  <si>
    <t>30737/30512</t>
  </si>
  <si>
    <t>NP/9289</t>
  </si>
  <si>
    <t>30455/30755/47260</t>
  </si>
  <si>
    <t>NP/9290</t>
  </si>
  <si>
    <t>30676/30763/46659</t>
  </si>
  <si>
    <t>8918685</t>
  </si>
  <si>
    <t>NP/9291</t>
  </si>
  <si>
    <t>30959</t>
  </si>
  <si>
    <t>NP/9292</t>
  </si>
  <si>
    <t>8918599</t>
  </si>
  <si>
    <t>NP/9276</t>
  </si>
  <si>
    <t>30714/30624/30752</t>
  </si>
  <si>
    <t>NP/9277</t>
  </si>
  <si>
    <t>30749</t>
  </si>
  <si>
    <t>NP/9278</t>
  </si>
  <si>
    <t>30014</t>
  </si>
  <si>
    <t>8918594</t>
  </si>
  <si>
    <t>NP/9293</t>
  </si>
  <si>
    <t>30408/29966/29970/30074/30204/30364/30539</t>
  </si>
  <si>
    <t>NP/9294</t>
  </si>
  <si>
    <t>30504/30905/30791/30893/30792/46563</t>
  </si>
  <si>
    <t>8918039</t>
  </si>
  <si>
    <t>NP/9267</t>
  </si>
  <si>
    <t>29166</t>
  </si>
  <si>
    <t>NP/9268</t>
  </si>
  <si>
    <t>JASIPUR</t>
  </si>
  <si>
    <t>30340</t>
  </si>
  <si>
    <t>NP/9269</t>
  </si>
  <si>
    <t>SWAMPATNA</t>
  </si>
  <si>
    <t>30767</t>
  </si>
  <si>
    <t>NP/9270</t>
  </si>
  <si>
    <t>8918033</t>
  </si>
  <si>
    <t>NP/9295</t>
  </si>
  <si>
    <t>210270/30824/30722/30614/30615/30623/30613/30760</t>
  </si>
  <si>
    <t>8918684</t>
  </si>
  <si>
    <t>NP/9297</t>
  </si>
  <si>
    <t>BAITARANI ROAD</t>
  </si>
  <si>
    <t>30664/30683</t>
  </si>
  <si>
    <t>NP/9298</t>
  </si>
  <si>
    <t>NP/9299</t>
  </si>
  <si>
    <t>NP/9300</t>
  </si>
  <si>
    <t>NP/9302</t>
  </si>
  <si>
    <t>30501</t>
  </si>
  <si>
    <t>8918627</t>
  </si>
  <si>
    <t>NP/9283</t>
  </si>
  <si>
    <t>30762/30470/46465</t>
  </si>
  <si>
    <t>NP/9284</t>
  </si>
  <si>
    <t>30879/30881/30890/30495/29958/6570</t>
  </si>
  <si>
    <t>8918032</t>
  </si>
  <si>
    <t>NP/9280</t>
  </si>
  <si>
    <t>30842/30854</t>
  </si>
  <si>
    <t>NP/9281</t>
  </si>
  <si>
    <t>30756/30823/30510</t>
  </si>
  <si>
    <t>NP/9282</t>
  </si>
  <si>
    <t>30700</t>
  </si>
  <si>
    <t>8918689</t>
  </si>
  <si>
    <t>NP/9271</t>
  </si>
  <si>
    <t>30521</t>
  </si>
  <si>
    <t>NP/9303</t>
  </si>
  <si>
    <t>30155</t>
  </si>
  <si>
    <t>NP/9304</t>
  </si>
  <si>
    <t>30757/30758</t>
  </si>
  <si>
    <t>NP/9305</t>
  </si>
  <si>
    <t>30545/30542/30490/30588/30546</t>
  </si>
  <si>
    <t>NP/9306</t>
  </si>
  <si>
    <t>30334/30491/46463</t>
  </si>
  <si>
    <t>NP/9307</t>
  </si>
  <si>
    <t>30943/46423/30945</t>
  </si>
  <si>
    <t>NP/9308</t>
  </si>
  <si>
    <t>30339</t>
  </si>
  <si>
    <t>8918629</t>
  </si>
  <si>
    <t>NP/9309</t>
  </si>
  <si>
    <t>30867/30872</t>
  </si>
  <si>
    <t>NP/9310</t>
  </si>
  <si>
    <t>30873/30874</t>
  </si>
  <si>
    <t>NP/9311</t>
  </si>
  <si>
    <t>30871</t>
  </si>
  <si>
    <t>NP/9312</t>
  </si>
  <si>
    <t>30730</t>
  </si>
  <si>
    <t>15/9/2025</t>
  </si>
  <si>
    <t>NP/7306</t>
  </si>
  <si>
    <t>23969</t>
  </si>
  <si>
    <t>29314/1911/ 1890/1889</t>
  </si>
  <si>
    <t>29286/29151/ 29150/1900</t>
  </si>
  <si>
    <t>29204/28880/29153/ 28882/1908</t>
  </si>
  <si>
    <t>29486/29487/29488/ 29414/29495</t>
  </si>
  <si>
    <t>28952/29520/ 41892/41694</t>
  </si>
  <si>
    <t>29544/29476/ 29478/29734</t>
  </si>
  <si>
    <t>29445/29444/ 29432/29431</t>
  </si>
  <si>
    <t>28887/42278/42277/ 41267/3231</t>
  </si>
  <si>
    <t>29674/29675/ 29646/29648</t>
  </si>
  <si>
    <t>29351/1963/ 1965/1966</t>
  </si>
  <si>
    <t>29526/29527/ 29515/42276</t>
  </si>
  <si>
    <t>29839/29699/ 29841/29840</t>
  </si>
  <si>
    <t>29169/29186/ 29815/28497</t>
  </si>
  <si>
    <t>29472/29791/29823/ 29790/29870/2081/ 2083/2085</t>
  </si>
  <si>
    <t>29093/29095/ 29818/29819</t>
  </si>
  <si>
    <t>29775/29794/ 29543/42257/</t>
  </si>
  <si>
    <t>2089/2093/ 29483/29480</t>
  </si>
  <si>
    <t>29882/29904/29903</t>
  </si>
  <si>
    <t>1271/1276/ 1293/1277</t>
  </si>
  <si>
    <t>29929/2858/ 2856/6777</t>
  </si>
  <si>
    <t>29892/29896/ 29895/30064</t>
  </si>
  <si>
    <t>29100/29097/ 29096/29094</t>
  </si>
  <si>
    <t>29995/29994/ 30006/33216</t>
  </si>
  <si>
    <t>30132/30131/ 30134/30133</t>
  </si>
  <si>
    <t>29975/30030/ 30038/30111</t>
  </si>
  <si>
    <t>29978/29976/ 42868/42869</t>
  </si>
  <si>
    <t>30012/30018/ 30011/30010</t>
  </si>
  <si>
    <t>4091/3371/ 30287/30243</t>
  </si>
  <si>
    <t>4088/30036/30031/ 30035/30034/30037/ 30046/30044</t>
  </si>
  <si>
    <t>4097/43353/30218/ 30217/30216/30215/ 30214/</t>
  </si>
  <si>
    <t>30140/30139/ 30137/30136</t>
  </si>
  <si>
    <t>30051/30050/30054</t>
  </si>
  <si>
    <t>30409/30363/30366/ 30456/4859/4858/ 4857</t>
  </si>
  <si>
    <t>4104/30390/30391/ 30389/4941</t>
  </si>
  <si>
    <t>30184/30401/30368</t>
  </si>
  <si>
    <t>30378/30426/30420/ 4861/4862</t>
  </si>
  <si>
    <t>30625/30296/ 30660/46386</t>
  </si>
  <si>
    <t>30418/30678/ 30708/46562</t>
  </si>
  <si>
    <t>30332/30665/ 30489/46560</t>
  </si>
  <si>
    <t>9082/9085/30442/ 30530/30586/30583/ 30241/30599</t>
  </si>
  <si>
    <t>29963/29825/29770/ 30587/29984/9299/ 9087/9086</t>
  </si>
  <si>
    <t>30815/30161/ 30164/30520</t>
  </si>
  <si>
    <t>42865/42862/ 29877/29878</t>
  </si>
  <si>
    <t>29072/30524/ 30027/29945</t>
  </si>
  <si>
    <t>30942/30958/ 30957/46441</t>
  </si>
  <si>
    <t>30377/30376/ 30371/30369</t>
  </si>
  <si>
    <t>30925/30920/ 30921/30922/</t>
  </si>
  <si>
    <t>30043/30240/ 30032/30033</t>
  </si>
  <si>
    <t>30234/30235/30236/ 30237/30238</t>
  </si>
  <si>
    <t>(RUPEES EIGHT LAKH FIFTY EIGHT THOUSAND FIFTY EIGHT ONLY)</t>
  </si>
  <si>
    <t>BILL NO. : 19846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</si>
</sst>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14">
    <font>
      <sz val="11"/>
      <color theme="1"/>
      <name val="Calibri"/>
      <family val="2"/>
    </font>
    <font>
      <sz val="11"/>
      <color theme="1"/>
      <name val="Calibri"/>
      <family val="2"/>
      <scheme val="minor"/>
    </font>
    <font>
      <sz val="11"/>
      <color theme="1"/>
      <name val="Calibri"/>
      <family val="2"/>
      <scheme val="minor"/>
    </font>
    <font>
      <sz val="11"/>
      <color theme="1"/>
      <name val="Calibri"/>
      <family val="2"/>
    </font>
    <font>
      <b/>
      <sz val="11"/>
      <color theme="1"/>
      <name val="Calibri"/>
      <family val="2"/>
    </font>
    <font>
      <b/>
      <sz val="11"/>
      <color theme="1"/>
      <name val="Arial"/>
      <family val="2"/>
    </font>
    <font>
      <sz val="11"/>
      <name val="Calibri"/>
      <family val="2"/>
    </font>
    <font>
      <b/>
      <sz val="11"/>
      <color theme="1"/>
      <name val="Kinnari"/>
    </font>
    <font>
      <b/>
      <sz val="11"/>
      <color theme="1"/>
      <name val="Calibri"/>
      <family val="2"/>
      <scheme val="minor"/>
    </font>
    <font>
      <b/>
      <u/>
      <sz val="11"/>
      <color theme="1"/>
      <name val="Calibri"/>
      <family val="2"/>
    </font>
    <font>
      <b/>
      <sz val="11"/>
      <color theme="1"/>
      <name val="Segoe UI"/>
      <family val="2"/>
    </font>
    <font>
      <b/>
      <sz val="10"/>
      <color theme="1"/>
      <name val="Kinnari"/>
    </font>
    <font>
      <b/>
      <sz val="10"/>
      <color theme="1"/>
      <name val="Calibri"/>
      <family val="2"/>
    </font>
    <font>
      <b/>
      <sz val="11"/>
      <name val="Calibri"/>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4">
    <xf numFmtId="0" fontId="0" fillId="0" borderId="0"/>
    <xf numFmtId="0" fontId="2" fillId="0" borderId="0"/>
    <xf numFmtId="0" fontId="3" fillId="0" borderId="0"/>
    <xf numFmtId="0" fontId="3" fillId="0" borderId="0"/>
    <xf numFmtId="0" fontId="3"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3" fillId="0" borderId="0"/>
    <xf numFmtId="0" fontId="1" fillId="0" borderId="0"/>
  </cellStyleXfs>
  <cellXfs count="69">
    <xf numFmtId="0" fontId="0" fillId="0" borderId="0" xfId="0"/>
    <xf numFmtId="0" fontId="4" fillId="2" borderId="0" xfId="0" applyFont="1" applyFill="1" applyAlignment="1">
      <alignment vertical="center"/>
    </xf>
    <xf numFmtId="0" fontId="4" fillId="2" borderId="0" xfId="0" applyFont="1" applyFill="1" applyAlignment="1">
      <alignment horizontal="left" vertical="center"/>
    </xf>
    <xf numFmtId="0" fontId="4" fillId="2" borderId="0" xfId="0" applyFont="1" applyFill="1" applyAlignment="1">
      <alignment horizontal="center" vertical="center"/>
    </xf>
    <xf numFmtId="164" fontId="4" fillId="2" borderId="0" xfId="0" applyNumberFormat="1" applyFont="1" applyFill="1" applyAlignment="1">
      <alignment horizontal="center" vertical="center"/>
    </xf>
    <xf numFmtId="0" fontId="4" fillId="2" borderId="0" xfId="0" applyFont="1" applyFill="1" applyAlignment="1">
      <alignment horizontal="center" vertical="center" wrapText="1"/>
    </xf>
    <xf numFmtId="2" fontId="4" fillId="2" borderId="0" xfId="0" applyNumberFormat="1" applyFont="1" applyFill="1" applyAlignment="1">
      <alignment vertical="center" wrapText="1"/>
    </xf>
    <xf numFmtId="0" fontId="4" fillId="2" borderId="0" xfId="0" applyFont="1" applyFill="1" applyAlignment="1">
      <alignment vertical="center" wrapText="1"/>
    </xf>
    <xf numFmtId="0" fontId="4" fillId="2" borderId="0" xfId="0" applyFont="1" applyFill="1" applyAlignment="1">
      <alignment horizontal="right" vertical="center" wrapText="1"/>
    </xf>
    <xf numFmtId="0" fontId="4" fillId="2" borderId="0" xfId="0" applyFont="1" applyFill="1" applyAlignment="1">
      <alignment horizontal="right" vertical="center"/>
    </xf>
    <xf numFmtId="0" fontId="8" fillId="2" borderId="0" xfId="0" applyFont="1" applyFill="1" applyAlignment="1">
      <alignment horizontal="left" vertical="center"/>
    </xf>
    <xf numFmtId="0" fontId="0" fillId="2" borderId="0" xfId="0" applyFill="1" applyAlignment="1">
      <alignment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164" fontId="4" fillId="2" borderId="0" xfId="0" applyNumberFormat="1" applyFont="1" applyFill="1" applyBorder="1" applyAlignment="1">
      <alignment horizontal="center" vertical="center"/>
    </xf>
    <xf numFmtId="0" fontId="5" fillId="2" borderId="0" xfId="0" applyFont="1" applyFill="1" applyBorder="1" applyAlignment="1">
      <alignment horizontal="center" vertical="center"/>
    </xf>
    <xf numFmtId="0" fontId="5" fillId="2" borderId="0" xfId="0" applyFont="1" applyFill="1" applyBorder="1" applyAlignment="1">
      <alignment horizontal="left" vertical="center"/>
    </xf>
    <xf numFmtId="0" fontId="4" fillId="2" borderId="0" xfId="0" applyFont="1" applyFill="1" applyBorder="1" applyAlignment="1">
      <alignment horizontal="center" vertical="center"/>
    </xf>
    <xf numFmtId="0" fontId="4" fillId="2" borderId="0" xfId="0" applyFont="1" applyFill="1" applyBorder="1" applyAlignment="1">
      <alignment vertical="center" wrapText="1"/>
    </xf>
    <xf numFmtId="0" fontId="4" fillId="2" borderId="0" xfId="0" applyFont="1" applyFill="1" applyBorder="1" applyAlignment="1">
      <alignment horizontal="left" vertical="center"/>
    </xf>
    <xf numFmtId="0" fontId="0" fillId="2" borderId="0" xfId="0" applyFill="1" applyBorder="1" applyAlignment="1">
      <alignment vertical="center"/>
    </xf>
    <xf numFmtId="164" fontId="9" fillId="2" borderId="0" xfId="0" applyNumberFormat="1" applyFont="1" applyFill="1" applyBorder="1" applyAlignment="1">
      <alignment horizontal="center" vertical="center"/>
    </xf>
    <xf numFmtId="0" fontId="10" fillId="2" borderId="0" xfId="0" applyFont="1" applyFill="1" applyBorder="1" applyAlignment="1">
      <alignment horizontal="left" vertical="center" wrapText="1"/>
    </xf>
    <xf numFmtId="0" fontId="7" fillId="2" borderId="0" xfId="0" applyFont="1" applyFill="1" applyBorder="1" applyAlignment="1">
      <alignment horizontal="left" vertical="center" wrapText="1"/>
    </xf>
    <xf numFmtId="0" fontId="0" fillId="0" borderId="1" xfId="0" applyNumberFormat="1" applyFont="1" applyBorder="1" applyAlignment="1">
      <alignment vertical="center"/>
    </xf>
    <xf numFmtId="0" fontId="12" fillId="2" borderId="0" xfId="0" applyFont="1" applyFill="1" applyAlignment="1">
      <alignment horizontal="center" vertical="center" wrapText="1"/>
    </xf>
    <xf numFmtId="0" fontId="0" fillId="0" borderId="1" xfId="0" applyNumberFormat="1" applyFont="1" applyBorder="1" applyAlignment="1">
      <alignment horizontal="center" vertical="center"/>
    </xf>
    <xf numFmtId="0" fontId="0" fillId="0" borderId="1" xfId="0" applyNumberFormat="1" applyFont="1" applyBorder="1" applyAlignment="1">
      <alignment vertical="center" wrapText="1"/>
    </xf>
    <xf numFmtId="0" fontId="6" fillId="0" borderId="1" xfId="0" applyNumberFormat="1" applyFont="1" applyBorder="1" applyAlignment="1">
      <alignment vertical="center"/>
    </xf>
    <xf numFmtId="0" fontId="0" fillId="2" borderId="1" xfId="0" applyNumberFormat="1" applyFont="1" applyFill="1" applyBorder="1" applyAlignment="1">
      <alignment vertical="center"/>
    </xf>
    <xf numFmtId="0" fontId="7" fillId="2" borderId="1" xfId="1" applyFont="1" applyFill="1" applyBorder="1" applyAlignment="1">
      <alignment horizontal="center" vertical="center" wrapText="1"/>
    </xf>
    <xf numFmtId="0" fontId="0" fillId="0" borderId="1" xfId="0" applyNumberFormat="1" applyFont="1" applyBorder="1" applyAlignment="1">
      <alignment horizontal="right" vertical="center"/>
    </xf>
    <xf numFmtId="0" fontId="7" fillId="2" borderId="1" xfId="1" applyFont="1" applyFill="1" applyBorder="1" applyAlignment="1">
      <alignment horizontal="right" vertical="center" wrapText="1"/>
    </xf>
    <xf numFmtId="2" fontId="7" fillId="2" borderId="1" xfId="1" applyNumberFormat="1" applyFont="1" applyFill="1" applyBorder="1" applyAlignment="1">
      <alignment horizontal="right" vertical="center" wrapText="1"/>
    </xf>
    <xf numFmtId="2" fontId="7" fillId="2" borderId="6" xfId="1" applyNumberFormat="1" applyFont="1" applyFill="1" applyBorder="1" applyAlignment="1">
      <alignment horizontal="right" vertical="center" wrapText="1"/>
    </xf>
    <xf numFmtId="0" fontId="0" fillId="2" borderId="1" xfId="0" applyNumberFormat="1" applyFont="1" applyFill="1" applyBorder="1" applyAlignment="1">
      <alignment vertical="center" wrapText="1"/>
    </xf>
    <xf numFmtId="0" fontId="0" fillId="2" borderId="1" xfId="0" applyNumberFormat="1" applyFont="1" applyFill="1" applyBorder="1" applyAlignment="1">
      <alignment horizontal="right" vertical="center"/>
    </xf>
    <xf numFmtId="0" fontId="7" fillId="2" borderId="11" xfId="1" applyFont="1" applyFill="1" applyBorder="1" applyAlignment="1">
      <alignment horizontal="center" vertical="center" wrapText="1"/>
    </xf>
    <xf numFmtId="0" fontId="0" fillId="0" borderId="11" xfId="0" applyNumberFormat="1" applyFont="1" applyBorder="1" applyAlignment="1">
      <alignment horizontal="center" vertical="center"/>
    </xf>
    <xf numFmtId="0" fontId="0" fillId="0" borderId="11" xfId="0" applyNumberFormat="1" applyFont="1" applyBorder="1" applyAlignment="1">
      <alignment vertical="center"/>
    </xf>
    <xf numFmtId="0" fontId="0" fillId="0" borderId="11" xfId="0" applyNumberFormat="1" applyFont="1" applyBorder="1" applyAlignment="1">
      <alignment vertical="center" wrapText="1"/>
    </xf>
    <xf numFmtId="0" fontId="7" fillId="2" borderId="11" xfId="1" applyFont="1" applyFill="1" applyBorder="1" applyAlignment="1">
      <alignment horizontal="right" vertical="center" wrapText="1"/>
    </xf>
    <xf numFmtId="2" fontId="7" fillId="2" borderId="11" xfId="1" applyNumberFormat="1" applyFont="1" applyFill="1" applyBorder="1" applyAlignment="1">
      <alignment horizontal="right" vertical="center" wrapText="1"/>
    </xf>
    <xf numFmtId="2" fontId="7" fillId="2" borderId="12" xfId="1" applyNumberFormat="1" applyFont="1" applyFill="1" applyBorder="1" applyAlignment="1">
      <alignment horizontal="right" vertical="center" wrapText="1"/>
    </xf>
    <xf numFmtId="0" fontId="13" fillId="0" borderId="1" xfId="0" applyNumberFormat="1" applyFont="1" applyBorder="1" applyAlignment="1">
      <alignment horizontal="center" vertical="center"/>
    </xf>
    <xf numFmtId="0" fontId="0" fillId="3" borderId="1" xfId="0" applyNumberFormat="1" applyFont="1" applyFill="1" applyBorder="1" applyAlignment="1">
      <alignment vertical="center"/>
    </xf>
    <xf numFmtId="0" fontId="6" fillId="0" borderId="1" xfId="0" applyNumberFormat="1" applyFont="1" applyBorder="1" applyAlignment="1">
      <alignment vertical="center" wrapText="1"/>
    </xf>
    <xf numFmtId="0" fontId="6" fillId="2" borderId="1" xfId="0" applyNumberFormat="1" applyFont="1" applyFill="1" applyBorder="1" applyAlignment="1">
      <alignment vertical="center" wrapText="1"/>
    </xf>
    <xf numFmtId="0" fontId="11" fillId="2" borderId="14" xfId="0" applyFont="1" applyFill="1" applyBorder="1" applyAlignment="1">
      <alignment horizontal="center" vertical="center" wrapText="1"/>
    </xf>
    <xf numFmtId="0" fontId="11" fillId="2" borderId="15" xfId="0" applyFont="1" applyFill="1" applyBorder="1" applyAlignment="1">
      <alignment horizontal="center" vertical="center" wrapText="1"/>
    </xf>
    <xf numFmtId="2" fontId="11" fillId="2" borderId="15" xfId="0" applyNumberFormat="1" applyFont="1" applyFill="1" applyBorder="1" applyAlignment="1">
      <alignment horizontal="center" vertical="center" wrapText="1"/>
    </xf>
    <xf numFmtId="2" fontId="11" fillId="2" borderId="16" xfId="0" applyNumberFormat="1" applyFont="1" applyFill="1" applyBorder="1" applyAlignment="1">
      <alignment horizontal="center" vertical="center" wrapText="1"/>
    </xf>
    <xf numFmtId="0" fontId="7" fillId="2" borderId="10" xfId="1" applyFont="1" applyFill="1" applyBorder="1" applyAlignment="1">
      <alignment horizontal="center" vertical="center" wrapText="1"/>
    </xf>
    <xf numFmtId="0" fontId="13" fillId="0" borderId="11" xfId="0" applyNumberFormat="1" applyFont="1" applyBorder="1" applyAlignment="1">
      <alignment horizontal="center" vertical="center"/>
    </xf>
    <xf numFmtId="0" fontId="7" fillId="2" borderId="5" xfId="1" applyFont="1" applyFill="1" applyBorder="1" applyAlignment="1">
      <alignment horizontal="center" vertical="center" wrapText="1"/>
    </xf>
    <xf numFmtId="0" fontId="0" fillId="0" borderId="6" xfId="0" applyNumberFormat="1" applyFont="1" applyBorder="1" applyAlignment="1">
      <alignment horizontal="right" vertical="center"/>
    </xf>
    <xf numFmtId="0" fontId="7" fillId="2" borderId="17" xfId="1" applyFont="1" applyFill="1" applyBorder="1" applyAlignment="1">
      <alignment horizontal="center" vertical="center" wrapText="1"/>
    </xf>
    <xf numFmtId="0" fontId="7" fillId="2" borderId="18" xfId="1" applyFont="1" applyFill="1" applyBorder="1" applyAlignment="1">
      <alignment horizontal="center" vertical="center" wrapText="1"/>
    </xf>
    <xf numFmtId="0" fontId="7" fillId="2" borderId="18" xfId="1" applyFont="1" applyFill="1" applyBorder="1" applyAlignment="1">
      <alignment horizontal="right" vertical="center" wrapText="1"/>
    </xf>
    <xf numFmtId="2" fontId="7" fillId="2" borderId="18" xfId="1" applyNumberFormat="1" applyFont="1" applyFill="1" applyBorder="1" applyAlignment="1">
      <alignment horizontal="right" vertical="center" wrapText="1"/>
    </xf>
    <xf numFmtId="2" fontId="7" fillId="2" borderId="19" xfId="1" applyNumberFormat="1" applyFont="1" applyFill="1" applyBorder="1" applyAlignment="1">
      <alignment horizontal="right" vertical="center" wrapText="1"/>
    </xf>
    <xf numFmtId="2" fontId="7" fillId="2" borderId="16" xfId="0" applyNumberFormat="1" applyFont="1" applyFill="1" applyBorder="1" applyAlignment="1">
      <alignment horizontal="right" vertical="center" wrapText="1"/>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7" fillId="2" borderId="7" xfId="0" applyFont="1" applyFill="1" applyBorder="1" applyAlignment="1">
      <alignment horizontal="right" vertical="center" wrapText="1"/>
    </xf>
    <xf numFmtId="0" fontId="7" fillId="2" borderId="8" xfId="0" applyFont="1" applyFill="1" applyBorder="1" applyAlignment="1">
      <alignment horizontal="right" vertical="center" wrapText="1"/>
    </xf>
    <xf numFmtId="0" fontId="7" fillId="2" borderId="13" xfId="0" applyFont="1" applyFill="1" applyBorder="1" applyAlignment="1">
      <alignment horizontal="right" vertical="center" wrapText="1"/>
    </xf>
  </cellXfs>
  <cellStyles count="14">
    <cellStyle name="Normal" xfId="0" builtinId="0"/>
    <cellStyle name="Normal 2" xfId="1"/>
    <cellStyle name="Normal 2 2" xfId="2"/>
    <cellStyle name="Normal 2 2 2" xfId="6"/>
    <cellStyle name="Normal 2 2 2 2" xfId="7"/>
    <cellStyle name="Normal 2 2 2 2 2" xfId="9"/>
    <cellStyle name="Normal 2 2 2 2 2 2" xfId="4"/>
    <cellStyle name="Normal 2 2 2 2 2 3" xfId="10"/>
    <cellStyle name="Normal 2 2 3" xfId="12"/>
    <cellStyle name="Normal 2 3" xfId="3"/>
    <cellStyle name="Normal 2 4" xfId="11"/>
    <cellStyle name="Normal 3" xfId="5"/>
    <cellStyle name="Normal 3 2" xfId="8"/>
    <cellStyle name="Normal 4" xfId="13"/>
  </cellStyles>
  <dxfs count="38">
    <dxf>
      <font>
        <color rgb="FFFF0000"/>
      </font>
    </dxf>
    <dxf>
      <font>
        <color rgb="FFFF0000"/>
      </font>
    </dxf>
    <dxf>
      <font>
        <color rgb="FFC0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C0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692"/>
  <sheetViews>
    <sheetView tabSelected="1" topLeftCell="A673" zoomScale="130" zoomScaleNormal="130" workbookViewId="0">
      <selection activeCell="K695" sqref="K695"/>
    </sheetView>
  </sheetViews>
  <sheetFormatPr defaultRowHeight="15"/>
  <cols>
    <col min="1" max="1" width="6" style="3" customWidth="1"/>
    <col min="2" max="2" width="5.28515625" style="4" customWidth="1"/>
    <col min="3" max="3" width="8.7109375" style="3" bestFit="1" customWidth="1"/>
    <col min="4" max="4" width="9.5703125" style="5" bestFit="1" customWidth="1"/>
    <col min="5" max="5" width="11.28515625" style="2" bestFit="1" customWidth="1"/>
    <col min="6" max="6" width="8.5703125" style="3" bestFit="1" customWidth="1"/>
    <col min="7" max="7" width="18.28515625" style="6" customWidth="1"/>
    <col min="8" max="8" width="20" style="7" customWidth="1"/>
    <col min="9" max="9" width="7.140625" style="1" customWidth="1"/>
    <col min="10" max="10" width="8.28515625" style="1" customWidth="1"/>
    <col min="11" max="11" width="8.42578125" style="1" bestFit="1" customWidth="1"/>
    <col min="12" max="12" width="5.85546875" style="1" bestFit="1" customWidth="1"/>
    <col min="13" max="13" width="11.28515625" style="1" bestFit="1" customWidth="1"/>
    <col min="14" max="16" width="9.140625" style="1"/>
    <col min="17" max="17" width="11.42578125" style="1" bestFit="1" customWidth="1"/>
    <col min="18" max="16384" width="9.140625" style="1"/>
  </cols>
  <sheetData>
    <row r="2" spans="1:13" s="3" customFormat="1">
      <c r="A2" s="17" t="s">
        <v>3</v>
      </c>
      <c r="B2" s="15"/>
      <c r="C2" s="16"/>
      <c r="D2" s="16"/>
      <c r="E2" s="17"/>
      <c r="F2" s="20"/>
      <c r="G2" s="19"/>
      <c r="H2" s="19"/>
      <c r="I2" s="20"/>
      <c r="J2" s="17" t="s">
        <v>23</v>
      </c>
      <c r="K2" s="18"/>
      <c r="L2" s="21"/>
      <c r="M2" s="20"/>
    </row>
    <row r="3" spans="1:13" s="3" customFormat="1">
      <c r="A3" s="17" t="s">
        <v>4</v>
      </c>
      <c r="B3" s="15"/>
      <c r="C3" s="16"/>
      <c r="D3" s="16"/>
      <c r="E3" s="17"/>
      <c r="F3" s="18"/>
      <c r="G3" s="19"/>
      <c r="H3" s="19"/>
      <c r="I3" s="20"/>
      <c r="J3" s="17" t="s">
        <v>1470</v>
      </c>
      <c r="K3" s="18"/>
      <c r="L3" s="21"/>
      <c r="M3" s="20"/>
    </row>
    <row r="4" spans="1:13" s="3" customFormat="1" ht="16.5">
      <c r="A4" s="17" t="s">
        <v>5</v>
      </c>
      <c r="B4" s="22"/>
      <c r="C4" s="16"/>
      <c r="D4" s="16"/>
      <c r="E4" s="23"/>
      <c r="F4" s="18"/>
      <c r="G4" s="19"/>
      <c r="H4" s="19"/>
      <c r="I4" s="20"/>
      <c r="J4" s="17" t="s">
        <v>22</v>
      </c>
      <c r="K4" s="18"/>
      <c r="L4" s="21"/>
      <c r="M4" s="20"/>
    </row>
    <row r="5" spans="1:13" s="3" customFormat="1">
      <c r="A5" s="17" t="s">
        <v>6</v>
      </c>
      <c r="B5" s="22"/>
      <c r="C5" s="16"/>
      <c r="D5" s="16"/>
      <c r="E5" s="24"/>
      <c r="F5" s="18"/>
      <c r="G5" s="19"/>
      <c r="H5" s="19"/>
      <c r="I5" s="20"/>
      <c r="J5" s="17" t="s">
        <v>0</v>
      </c>
      <c r="K5" s="18"/>
      <c r="L5" s="21"/>
      <c r="M5" s="20"/>
    </row>
    <row r="6" spans="1:13" s="3" customFormat="1">
      <c r="A6" s="18"/>
      <c r="B6" s="22"/>
      <c r="C6" s="18"/>
      <c r="D6" s="18"/>
      <c r="E6" s="20"/>
      <c r="F6" s="18"/>
      <c r="G6" s="19"/>
      <c r="H6" s="19"/>
      <c r="I6" s="20"/>
      <c r="J6" s="17" t="s">
        <v>7</v>
      </c>
      <c r="K6" s="18"/>
      <c r="L6" s="21"/>
      <c r="M6" s="20"/>
    </row>
    <row r="7" spans="1:13" s="3" customFormat="1" ht="15.75" thickBot="1">
      <c r="A7" s="18"/>
      <c r="B7" s="22"/>
      <c r="C7" s="18"/>
      <c r="D7" s="18"/>
      <c r="E7" s="20"/>
      <c r="F7" s="18"/>
      <c r="G7" s="19"/>
      <c r="H7" s="19"/>
      <c r="I7" s="20"/>
      <c r="J7" s="17"/>
      <c r="K7" s="18"/>
      <c r="L7" s="21"/>
      <c r="M7" s="20"/>
    </row>
    <row r="8" spans="1:13" s="26" customFormat="1" ht="26.25" thickBot="1">
      <c r="A8" s="49" t="s">
        <v>20</v>
      </c>
      <c r="B8" s="50" t="s">
        <v>19</v>
      </c>
      <c r="C8" s="50" t="s">
        <v>18</v>
      </c>
      <c r="D8" s="50" t="s">
        <v>8</v>
      </c>
      <c r="E8" s="50" t="s">
        <v>9</v>
      </c>
      <c r="F8" s="50" t="s">
        <v>10</v>
      </c>
      <c r="G8" s="50" t="s">
        <v>11</v>
      </c>
      <c r="H8" s="50" t="s">
        <v>12</v>
      </c>
      <c r="I8" s="50" t="s">
        <v>13</v>
      </c>
      <c r="J8" s="50" t="s">
        <v>14</v>
      </c>
      <c r="K8" s="50" t="s">
        <v>15</v>
      </c>
      <c r="L8" s="51" t="s">
        <v>16</v>
      </c>
      <c r="M8" s="52" t="s">
        <v>17</v>
      </c>
    </row>
    <row r="9" spans="1:13" s="26" customFormat="1">
      <c r="A9" s="53">
        <v>1</v>
      </c>
      <c r="B9" s="38">
        <v>1</v>
      </c>
      <c r="C9" s="39" t="s">
        <v>148</v>
      </c>
      <c r="D9" s="54" t="s">
        <v>24</v>
      </c>
      <c r="E9" s="40" t="s">
        <v>149</v>
      </c>
      <c r="F9" s="40" t="s">
        <v>150</v>
      </c>
      <c r="G9" s="41" t="s">
        <v>144</v>
      </c>
      <c r="H9" s="41" t="s">
        <v>151</v>
      </c>
      <c r="I9" s="40">
        <v>16</v>
      </c>
      <c r="J9" s="40">
        <v>435</v>
      </c>
      <c r="K9" s="42"/>
      <c r="L9" s="43"/>
      <c r="M9" s="44"/>
    </row>
    <row r="10" spans="1:13" s="26" customFormat="1">
      <c r="A10" s="55">
        <v>2</v>
      </c>
      <c r="B10" s="31"/>
      <c r="C10" s="27"/>
      <c r="D10" s="45"/>
      <c r="E10" s="25" t="s">
        <v>149</v>
      </c>
      <c r="F10" s="25" t="s">
        <v>152</v>
      </c>
      <c r="G10" s="28" t="s">
        <v>45</v>
      </c>
      <c r="H10" s="28" t="s">
        <v>153</v>
      </c>
      <c r="I10" s="25">
        <v>13</v>
      </c>
      <c r="J10" s="25">
        <v>121</v>
      </c>
      <c r="K10" s="33"/>
      <c r="L10" s="34"/>
      <c r="M10" s="35"/>
    </row>
    <row r="11" spans="1:13" s="26" customFormat="1">
      <c r="A11" s="55" t="s">
        <v>25</v>
      </c>
      <c r="B11" s="31"/>
      <c r="C11" s="31"/>
      <c r="D11" s="31"/>
      <c r="E11" s="31"/>
      <c r="F11" s="31"/>
      <c r="G11" s="31"/>
      <c r="H11" s="31"/>
      <c r="I11" s="33">
        <f>SUM(I9:I10)</f>
        <v>29</v>
      </c>
      <c r="J11" s="33">
        <f>SUM(J9:J10)</f>
        <v>556</v>
      </c>
      <c r="K11" s="33">
        <v>1500</v>
      </c>
      <c r="L11" s="34">
        <v>2.33</v>
      </c>
      <c r="M11" s="35">
        <f>K11*L11</f>
        <v>3495</v>
      </c>
    </row>
    <row r="12" spans="1:13" s="26" customFormat="1">
      <c r="A12" s="55">
        <v>3</v>
      </c>
      <c r="B12" s="31">
        <v>2</v>
      </c>
      <c r="C12" s="27" t="s">
        <v>154</v>
      </c>
      <c r="D12" s="45" t="s">
        <v>24</v>
      </c>
      <c r="E12" s="25" t="s">
        <v>149</v>
      </c>
      <c r="F12" s="25" t="s">
        <v>155</v>
      </c>
      <c r="G12" s="28" t="s">
        <v>41</v>
      </c>
      <c r="H12" s="28" t="s">
        <v>156</v>
      </c>
      <c r="I12" s="25">
        <v>5</v>
      </c>
      <c r="J12" s="25">
        <v>76</v>
      </c>
      <c r="K12" s="33"/>
      <c r="L12" s="34"/>
      <c r="M12" s="35"/>
    </row>
    <row r="13" spans="1:13" s="26" customFormat="1">
      <c r="A13" s="55">
        <v>4</v>
      </c>
      <c r="B13" s="31"/>
      <c r="C13" s="27"/>
      <c r="D13" s="45"/>
      <c r="E13" s="25" t="s">
        <v>149</v>
      </c>
      <c r="F13" s="25" t="s">
        <v>157</v>
      </c>
      <c r="G13" s="28" t="s">
        <v>158</v>
      </c>
      <c r="H13" s="28" t="s">
        <v>159</v>
      </c>
      <c r="I13" s="25">
        <v>1</v>
      </c>
      <c r="J13" s="25">
        <v>27</v>
      </c>
      <c r="K13" s="33"/>
      <c r="L13" s="34"/>
      <c r="M13" s="35"/>
    </row>
    <row r="14" spans="1:13" s="26" customFormat="1">
      <c r="A14" s="55">
        <v>5</v>
      </c>
      <c r="B14" s="31"/>
      <c r="C14" s="31"/>
      <c r="D14" s="31"/>
      <c r="E14" s="25" t="s">
        <v>149</v>
      </c>
      <c r="F14" s="25" t="s">
        <v>160</v>
      </c>
      <c r="G14" s="28" t="s">
        <v>53</v>
      </c>
      <c r="H14" s="28" t="s">
        <v>161</v>
      </c>
      <c r="I14" s="25">
        <v>22</v>
      </c>
      <c r="J14" s="25">
        <v>622</v>
      </c>
      <c r="K14" s="33"/>
      <c r="L14" s="34"/>
      <c r="M14" s="35"/>
    </row>
    <row r="15" spans="1:13" s="26" customFormat="1">
      <c r="A15" s="55" t="s">
        <v>25</v>
      </c>
      <c r="B15" s="31"/>
      <c r="C15" s="31"/>
      <c r="D15" s="31"/>
      <c r="E15" s="31"/>
      <c r="F15" s="31"/>
      <c r="G15" s="31"/>
      <c r="H15" s="31"/>
      <c r="I15" s="33">
        <f>SUM(I12:I14)</f>
        <v>28</v>
      </c>
      <c r="J15" s="33">
        <f>SUM(J12:J14)</f>
        <v>725</v>
      </c>
      <c r="K15" s="33">
        <v>1500</v>
      </c>
      <c r="L15" s="34">
        <v>2.33</v>
      </c>
      <c r="M15" s="35">
        <f>K15*L15</f>
        <v>3495</v>
      </c>
    </row>
    <row r="16" spans="1:13" s="26" customFormat="1" ht="30">
      <c r="A16" s="55">
        <v>6</v>
      </c>
      <c r="B16" s="31">
        <v>3</v>
      </c>
      <c r="C16" s="27" t="s">
        <v>162</v>
      </c>
      <c r="D16" s="45" t="s">
        <v>24</v>
      </c>
      <c r="E16" s="25" t="s">
        <v>149</v>
      </c>
      <c r="F16" s="25" t="s">
        <v>163</v>
      </c>
      <c r="G16" s="28" t="s">
        <v>86</v>
      </c>
      <c r="H16" s="28" t="s">
        <v>164</v>
      </c>
      <c r="I16" s="25">
        <v>3</v>
      </c>
      <c r="J16" s="25">
        <v>65</v>
      </c>
      <c r="K16" s="33"/>
      <c r="L16" s="34"/>
      <c r="M16" s="35"/>
    </row>
    <row r="17" spans="1:13" s="26" customFormat="1">
      <c r="A17" s="55">
        <v>7</v>
      </c>
      <c r="B17" s="31"/>
      <c r="C17" s="27"/>
      <c r="D17" s="45"/>
      <c r="E17" s="25" t="s">
        <v>149</v>
      </c>
      <c r="F17" s="25" t="s">
        <v>165</v>
      </c>
      <c r="G17" s="28" t="s">
        <v>55</v>
      </c>
      <c r="H17" s="28" t="s">
        <v>166</v>
      </c>
      <c r="I17" s="25">
        <v>2</v>
      </c>
      <c r="J17" s="25">
        <v>2</v>
      </c>
      <c r="K17" s="33"/>
      <c r="L17" s="34"/>
      <c r="M17" s="35"/>
    </row>
    <row r="18" spans="1:13" s="26" customFormat="1">
      <c r="A18" s="55">
        <v>8</v>
      </c>
      <c r="B18" s="31"/>
      <c r="C18" s="27"/>
      <c r="D18" s="45"/>
      <c r="E18" s="25" t="s">
        <v>149</v>
      </c>
      <c r="F18" s="25" t="s">
        <v>167</v>
      </c>
      <c r="G18" s="28" t="s">
        <v>63</v>
      </c>
      <c r="H18" s="28" t="s">
        <v>168</v>
      </c>
      <c r="I18" s="25">
        <v>10</v>
      </c>
      <c r="J18" s="25">
        <v>94</v>
      </c>
      <c r="K18" s="33"/>
      <c r="L18" s="34"/>
      <c r="M18" s="35"/>
    </row>
    <row r="19" spans="1:13" s="26" customFormat="1">
      <c r="A19" s="55">
        <v>9</v>
      </c>
      <c r="B19" s="31"/>
      <c r="C19" s="27"/>
      <c r="D19" s="45"/>
      <c r="E19" s="25" t="s">
        <v>149</v>
      </c>
      <c r="F19" s="25" t="s">
        <v>169</v>
      </c>
      <c r="G19" s="28" t="s">
        <v>170</v>
      </c>
      <c r="H19" s="28" t="s">
        <v>171</v>
      </c>
      <c r="I19" s="25">
        <v>1</v>
      </c>
      <c r="J19" s="25">
        <v>7</v>
      </c>
      <c r="K19" s="33"/>
      <c r="L19" s="34"/>
      <c r="M19" s="35"/>
    </row>
    <row r="20" spans="1:13" s="26" customFormat="1">
      <c r="A20" s="55">
        <v>10</v>
      </c>
      <c r="B20" s="31"/>
      <c r="C20" s="27"/>
      <c r="D20" s="45"/>
      <c r="E20" s="25" t="s">
        <v>149</v>
      </c>
      <c r="F20" s="25" t="s">
        <v>172</v>
      </c>
      <c r="G20" s="28" t="s">
        <v>173</v>
      </c>
      <c r="H20" s="28" t="s">
        <v>174</v>
      </c>
      <c r="I20" s="25">
        <v>1</v>
      </c>
      <c r="J20" s="25">
        <v>10</v>
      </c>
      <c r="K20" s="33"/>
      <c r="L20" s="34"/>
      <c r="M20" s="35"/>
    </row>
    <row r="21" spans="1:13" s="26" customFormat="1">
      <c r="A21" s="55">
        <v>11</v>
      </c>
      <c r="B21" s="31"/>
      <c r="C21" s="27"/>
      <c r="D21" s="45"/>
      <c r="E21" s="25" t="s">
        <v>149</v>
      </c>
      <c r="F21" s="25" t="s">
        <v>175</v>
      </c>
      <c r="G21" s="28" t="s">
        <v>176</v>
      </c>
      <c r="H21" s="28" t="s">
        <v>177</v>
      </c>
      <c r="I21" s="25">
        <v>1</v>
      </c>
      <c r="J21" s="25">
        <v>7</v>
      </c>
      <c r="K21" s="33"/>
      <c r="L21" s="34"/>
      <c r="M21" s="35"/>
    </row>
    <row r="22" spans="1:13" s="26" customFormat="1">
      <c r="A22" s="55" t="s">
        <v>25</v>
      </c>
      <c r="B22" s="31"/>
      <c r="C22" s="31"/>
      <c r="D22" s="31"/>
      <c r="E22" s="31"/>
      <c r="F22" s="31"/>
      <c r="G22" s="31"/>
      <c r="H22" s="31"/>
      <c r="I22" s="33">
        <f>SUM(I16:I21)</f>
        <v>18</v>
      </c>
      <c r="J22" s="33">
        <f>SUM(J16:J21)</f>
        <v>185</v>
      </c>
      <c r="K22" s="33">
        <v>1500</v>
      </c>
      <c r="L22" s="34">
        <v>2.33</v>
      </c>
      <c r="M22" s="35">
        <f>K22*L22</f>
        <v>3495</v>
      </c>
    </row>
    <row r="23" spans="1:13" s="26" customFormat="1">
      <c r="A23" s="55">
        <v>12</v>
      </c>
      <c r="B23" s="31">
        <v>4</v>
      </c>
      <c r="C23" s="27" t="s">
        <v>178</v>
      </c>
      <c r="D23" s="45" t="s">
        <v>24</v>
      </c>
      <c r="E23" s="25" t="s">
        <v>149</v>
      </c>
      <c r="F23" s="25" t="s">
        <v>179</v>
      </c>
      <c r="G23" s="28" t="s">
        <v>85</v>
      </c>
      <c r="H23" s="28" t="s">
        <v>180</v>
      </c>
      <c r="I23" s="25">
        <v>17</v>
      </c>
      <c r="J23" s="25">
        <v>150</v>
      </c>
      <c r="K23" s="33"/>
      <c r="L23" s="34"/>
      <c r="M23" s="35"/>
    </row>
    <row r="24" spans="1:13" s="26" customFormat="1">
      <c r="A24" s="55">
        <v>13</v>
      </c>
      <c r="B24" s="31"/>
      <c r="C24" s="27"/>
      <c r="D24" s="45"/>
      <c r="E24" s="25" t="s">
        <v>149</v>
      </c>
      <c r="F24" s="25" t="s">
        <v>181</v>
      </c>
      <c r="G24" s="28" t="s">
        <v>35</v>
      </c>
      <c r="H24" s="28" t="s">
        <v>182</v>
      </c>
      <c r="I24" s="25">
        <v>26</v>
      </c>
      <c r="J24" s="25">
        <v>143</v>
      </c>
      <c r="K24" s="33"/>
      <c r="L24" s="34"/>
      <c r="M24" s="35"/>
    </row>
    <row r="25" spans="1:13" s="26" customFormat="1">
      <c r="A25" s="55">
        <v>14</v>
      </c>
      <c r="B25" s="31"/>
      <c r="C25" s="27"/>
      <c r="D25" s="45"/>
      <c r="E25" s="25" t="s">
        <v>149</v>
      </c>
      <c r="F25" s="25" t="s">
        <v>183</v>
      </c>
      <c r="G25" s="28" t="s">
        <v>107</v>
      </c>
      <c r="H25" s="28" t="s">
        <v>184</v>
      </c>
      <c r="I25" s="25">
        <v>12</v>
      </c>
      <c r="J25" s="25">
        <v>57</v>
      </c>
      <c r="K25" s="33"/>
      <c r="L25" s="34"/>
      <c r="M25" s="35"/>
    </row>
    <row r="26" spans="1:13" s="26" customFormat="1">
      <c r="A26" s="55" t="s">
        <v>25</v>
      </c>
      <c r="B26" s="31"/>
      <c r="C26" s="31"/>
      <c r="D26" s="31"/>
      <c r="E26" s="31"/>
      <c r="F26" s="31"/>
      <c r="G26" s="31"/>
      <c r="H26" s="31"/>
      <c r="I26" s="33">
        <f>SUM(I23:I25)</f>
        <v>55</v>
      </c>
      <c r="J26" s="33">
        <f>SUM(J23:J25)</f>
        <v>350</v>
      </c>
      <c r="K26" s="33">
        <v>1500</v>
      </c>
      <c r="L26" s="34">
        <v>2.33</v>
      </c>
      <c r="M26" s="35">
        <f>K26*L26</f>
        <v>3495</v>
      </c>
    </row>
    <row r="27" spans="1:13" s="26" customFormat="1">
      <c r="A27" s="55">
        <v>15</v>
      </c>
      <c r="B27" s="31">
        <v>5</v>
      </c>
      <c r="C27" s="27" t="s">
        <v>185</v>
      </c>
      <c r="D27" s="45" t="s">
        <v>24</v>
      </c>
      <c r="E27" s="25" t="s">
        <v>149</v>
      </c>
      <c r="F27" s="25" t="s">
        <v>186</v>
      </c>
      <c r="G27" s="28" t="s">
        <v>187</v>
      </c>
      <c r="H27" s="28" t="s">
        <v>188</v>
      </c>
      <c r="I27" s="25">
        <v>2</v>
      </c>
      <c r="J27" s="25">
        <v>14</v>
      </c>
      <c r="K27" s="33"/>
      <c r="L27" s="34"/>
      <c r="M27" s="35"/>
    </row>
    <row r="28" spans="1:13" s="26" customFormat="1">
      <c r="A28" s="55">
        <v>16</v>
      </c>
      <c r="B28" s="31"/>
      <c r="C28" s="27"/>
      <c r="D28" s="45"/>
      <c r="E28" s="25" t="s">
        <v>149</v>
      </c>
      <c r="F28" s="25" t="s">
        <v>189</v>
      </c>
      <c r="G28" s="28" t="s">
        <v>64</v>
      </c>
      <c r="H28" s="28" t="s">
        <v>190</v>
      </c>
      <c r="I28" s="25">
        <v>8</v>
      </c>
      <c r="J28" s="25">
        <v>89</v>
      </c>
      <c r="K28" s="33"/>
      <c r="L28" s="34"/>
      <c r="M28" s="35"/>
    </row>
    <row r="29" spans="1:13" s="26" customFormat="1">
      <c r="A29" s="55">
        <v>17</v>
      </c>
      <c r="B29" s="31"/>
      <c r="C29" s="31"/>
      <c r="D29" s="31"/>
      <c r="E29" s="25" t="s">
        <v>149</v>
      </c>
      <c r="F29" s="25" t="s">
        <v>191</v>
      </c>
      <c r="G29" s="28" t="s">
        <v>192</v>
      </c>
      <c r="H29" s="28" t="s">
        <v>193</v>
      </c>
      <c r="I29" s="25">
        <v>39</v>
      </c>
      <c r="J29" s="25">
        <v>507</v>
      </c>
      <c r="K29" s="33"/>
      <c r="L29" s="34"/>
      <c r="M29" s="35"/>
    </row>
    <row r="30" spans="1:13" s="26" customFormat="1">
      <c r="A30" s="55" t="s">
        <v>25</v>
      </c>
      <c r="B30" s="31"/>
      <c r="C30" s="31"/>
      <c r="D30" s="31"/>
      <c r="E30" s="31"/>
      <c r="F30" s="31"/>
      <c r="G30" s="31"/>
      <c r="H30" s="31"/>
      <c r="I30" s="33">
        <f>SUM(I27:I29)</f>
        <v>49</v>
      </c>
      <c r="J30" s="33">
        <f>SUM(J27:J29)</f>
        <v>610</v>
      </c>
      <c r="K30" s="33">
        <v>1500</v>
      </c>
      <c r="L30" s="34">
        <v>2.33</v>
      </c>
      <c r="M30" s="35">
        <f>K30*L30</f>
        <v>3495</v>
      </c>
    </row>
    <row r="31" spans="1:13" s="26" customFormat="1">
      <c r="A31" s="55">
        <v>18</v>
      </c>
      <c r="B31" s="31">
        <v>6</v>
      </c>
      <c r="C31" s="27" t="s">
        <v>194</v>
      </c>
      <c r="D31" s="45" t="s">
        <v>24</v>
      </c>
      <c r="E31" s="25" t="s">
        <v>149</v>
      </c>
      <c r="F31" s="25" t="s">
        <v>195</v>
      </c>
      <c r="G31" s="28" t="s">
        <v>196</v>
      </c>
      <c r="H31" s="28" t="s">
        <v>197</v>
      </c>
      <c r="I31" s="25">
        <v>2</v>
      </c>
      <c r="J31" s="25">
        <v>14</v>
      </c>
      <c r="K31" s="33"/>
      <c r="L31" s="34"/>
      <c r="M31" s="35"/>
    </row>
    <row r="32" spans="1:13" s="26" customFormat="1">
      <c r="A32" s="55">
        <v>19</v>
      </c>
      <c r="B32" s="31"/>
      <c r="C32" s="27"/>
      <c r="D32" s="45"/>
      <c r="E32" s="25" t="s">
        <v>149</v>
      </c>
      <c r="F32" s="25" t="s">
        <v>198</v>
      </c>
      <c r="G32" s="28" t="s">
        <v>199</v>
      </c>
      <c r="H32" s="28" t="s">
        <v>200</v>
      </c>
      <c r="I32" s="25">
        <v>50</v>
      </c>
      <c r="J32" s="25">
        <v>2050</v>
      </c>
      <c r="K32" s="33"/>
      <c r="L32" s="34"/>
      <c r="M32" s="35"/>
    </row>
    <row r="33" spans="1:13" s="26" customFormat="1">
      <c r="A33" s="55">
        <v>20</v>
      </c>
      <c r="B33" s="31"/>
      <c r="C33" s="27"/>
      <c r="D33" s="45"/>
      <c r="E33" s="25" t="s">
        <v>149</v>
      </c>
      <c r="F33" s="25" t="s">
        <v>201</v>
      </c>
      <c r="G33" s="28" t="s">
        <v>202</v>
      </c>
      <c r="H33" s="28" t="s">
        <v>203</v>
      </c>
      <c r="I33" s="25">
        <v>12</v>
      </c>
      <c r="J33" s="25">
        <v>125</v>
      </c>
      <c r="K33" s="33"/>
      <c r="L33" s="34"/>
      <c r="M33" s="35"/>
    </row>
    <row r="34" spans="1:13" s="26" customFormat="1">
      <c r="A34" s="55">
        <v>21</v>
      </c>
      <c r="B34" s="31"/>
      <c r="C34" s="27"/>
      <c r="D34" s="45"/>
      <c r="E34" s="25" t="s">
        <v>149</v>
      </c>
      <c r="F34" s="25" t="s">
        <v>204</v>
      </c>
      <c r="G34" s="28" t="s">
        <v>202</v>
      </c>
      <c r="H34" s="28" t="s">
        <v>205</v>
      </c>
      <c r="I34" s="25">
        <v>10</v>
      </c>
      <c r="J34" s="25">
        <v>36</v>
      </c>
      <c r="K34" s="33"/>
      <c r="L34" s="34"/>
      <c r="M34" s="35"/>
    </row>
    <row r="35" spans="1:13" s="26" customFormat="1">
      <c r="A35" s="55">
        <v>22</v>
      </c>
      <c r="B35" s="31"/>
      <c r="C35" s="27"/>
      <c r="D35" s="45"/>
      <c r="E35" s="25" t="s">
        <v>149</v>
      </c>
      <c r="F35" s="25" t="s">
        <v>206</v>
      </c>
      <c r="G35" s="28" t="s">
        <v>196</v>
      </c>
      <c r="H35" s="28" t="s">
        <v>207</v>
      </c>
      <c r="I35" s="25">
        <v>12</v>
      </c>
      <c r="J35" s="25">
        <v>65</v>
      </c>
      <c r="K35" s="33"/>
      <c r="L35" s="34"/>
      <c r="M35" s="35"/>
    </row>
    <row r="36" spans="1:13" s="26" customFormat="1" ht="30">
      <c r="A36" s="55">
        <v>23</v>
      </c>
      <c r="B36" s="31"/>
      <c r="C36" s="27"/>
      <c r="D36" s="45"/>
      <c r="E36" s="25" t="s">
        <v>149</v>
      </c>
      <c r="F36" s="25" t="s">
        <v>208</v>
      </c>
      <c r="G36" s="28" t="s">
        <v>209</v>
      </c>
      <c r="H36" s="28" t="s">
        <v>210</v>
      </c>
      <c r="I36" s="25">
        <v>33</v>
      </c>
      <c r="J36" s="25">
        <v>287</v>
      </c>
      <c r="K36" s="33"/>
      <c r="L36" s="34"/>
      <c r="M36" s="35"/>
    </row>
    <row r="37" spans="1:13" s="26" customFormat="1">
      <c r="A37" s="55" t="s">
        <v>25</v>
      </c>
      <c r="B37" s="31"/>
      <c r="C37" s="31"/>
      <c r="D37" s="31"/>
      <c r="E37" s="31"/>
      <c r="F37" s="31"/>
      <c r="G37" s="31"/>
      <c r="H37" s="31"/>
      <c r="I37" s="33">
        <f>SUM(I31:I36)</f>
        <v>119</v>
      </c>
      <c r="J37" s="33">
        <f>SUM(J31:J36)</f>
        <v>2577</v>
      </c>
      <c r="K37" s="33">
        <v>2577</v>
      </c>
      <c r="L37" s="34">
        <v>2.33</v>
      </c>
      <c r="M37" s="35">
        <f>K37*L37</f>
        <v>6004.41</v>
      </c>
    </row>
    <row r="38" spans="1:13" s="26" customFormat="1">
      <c r="A38" s="55">
        <v>24</v>
      </c>
      <c r="B38" s="31">
        <v>7</v>
      </c>
      <c r="C38" s="27" t="s">
        <v>211</v>
      </c>
      <c r="D38" s="45" t="s">
        <v>24</v>
      </c>
      <c r="E38" s="25" t="s">
        <v>149</v>
      </c>
      <c r="F38" s="25" t="s">
        <v>212</v>
      </c>
      <c r="G38" s="28" t="s">
        <v>213</v>
      </c>
      <c r="H38" s="28" t="s">
        <v>214</v>
      </c>
      <c r="I38" s="25">
        <v>30</v>
      </c>
      <c r="J38" s="25">
        <v>799</v>
      </c>
      <c r="K38" s="33"/>
      <c r="L38" s="34"/>
      <c r="M38" s="35"/>
    </row>
    <row r="39" spans="1:13" s="26" customFormat="1">
      <c r="A39" s="55">
        <v>25</v>
      </c>
      <c r="B39" s="31"/>
      <c r="C39" s="27"/>
      <c r="D39" s="45"/>
      <c r="E39" s="25" t="s">
        <v>149</v>
      </c>
      <c r="F39" s="25" t="s">
        <v>215</v>
      </c>
      <c r="G39" s="28" t="s">
        <v>58</v>
      </c>
      <c r="H39" s="28" t="s">
        <v>216</v>
      </c>
      <c r="I39" s="25">
        <v>82</v>
      </c>
      <c r="J39" s="25">
        <v>1740</v>
      </c>
      <c r="K39" s="33"/>
      <c r="L39" s="34"/>
      <c r="M39" s="35"/>
    </row>
    <row r="40" spans="1:13" s="26" customFormat="1">
      <c r="A40" s="55" t="s">
        <v>25</v>
      </c>
      <c r="B40" s="31"/>
      <c r="C40" s="31"/>
      <c r="D40" s="31"/>
      <c r="E40" s="31"/>
      <c r="F40" s="31"/>
      <c r="G40" s="31"/>
      <c r="H40" s="31"/>
      <c r="I40" s="33">
        <f>SUM(I38:I39)</f>
        <v>112</v>
      </c>
      <c r="J40" s="33">
        <f>SUM(J38:J39)</f>
        <v>2539</v>
      </c>
      <c r="K40" s="33">
        <v>2539</v>
      </c>
      <c r="L40" s="34">
        <v>2.33</v>
      </c>
      <c r="M40" s="35">
        <f>K40*L40</f>
        <v>5915.87</v>
      </c>
    </row>
    <row r="41" spans="1:13" s="26" customFormat="1">
      <c r="A41" s="55">
        <v>26</v>
      </c>
      <c r="B41" s="31">
        <v>8</v>
      </c>
      <c r="C41" s="27" t="s">
        <v>217</v>
      </c>
      <c r="D41" s="45" t="s">
        <v>24</v>
      </c>
      <c r="E41" s="25" t="s">
        <v>149</v>
      </c>
      <c r="F41" s="25" t="s">
        <v>218</v>
      </c>
      <c r="G41" s="28" t="s">
        <v>78</v>
      </c>
      <c r="H41" s="28" t="s">
        <v>219</v>
      </c>
      <c r="I41" s="25">
        <v>64</v>
      </c>
      <c r="J41" s="25">
        <v>2294</v>
      </c>
      <c r="K41" s="33"/>
      <c r="L41" s="34"/>
      <c r="M41" s="35"/>
    </row>
    <row r="42" spans="1:13" s="26" customFormat="1">
      <c r="A42" s="55" t="s">
        <v>25</v>
      </c>
      <c r="B42" s="31"/>
      <c r="C42" s="31"/>
      <c r="D42" s="31"/>
      <c r="E42" s="31"/>
      <c r="F42" s="31"/>
      <c r="G42" s="31"/>
      <c r="H42" s="31"/>
      <c r="I42" s="33">
        <v>64</v>
      </c>
      <c r="J42" s="33">
        <v>2294</v>
      </c>
      <c r="K42" s="33">
        <v>2294</v>
      </c>
      <c r="L42" s="34">
        <v>2.33</v>
      </c>
      <c r="M42" s="35">
        <f>K42*L42</f>
        <v>5345.02</v>
      </c>
    </row>
    <row r="43" spans="1:13" s="26" customFormat="1">
      <c r="A43" s="55">
        <v>27</v>
      </c>
      <c r="B43" s="31">
        <v>9</v>
      </c>
      <c r="C43" s="27" t="s">
        <v>220</v>
      </c>
      <c r="D43" s="45" t="s">
        <v>24</v>
      </c>
      <c r="E43" s="25" t="s">
        <v>149</v>
      </c>
      <c r="F43" s="25" t="s">
        <v>221</v>
      </c>
      <c r="G43" s="28" t="s">
        <v>102</v>
      </c>
      <c r="H43" s="28" t="s">
        <v>222</v>
      </c>
      <c r="I43" s="25">
        <v>11</v>
      </c>
      <c r="J43" s="25">
        <v>20</v>
      </c>
      <c r="K43" s="33"/>
      <c r="L43" s="34"/>
      <c r="M43" s="35"/>
    </row>
    <row r="44" spans="1:13" s="26" customFormat="1">
      <c r="A44" s="55">
        <v>28</v>
      </c>
      <c r="B44" s="31"/>
      <c r="C44" s="27"/>
      <c r="D44" s="45"/>
      <c r="E44" s="25" t="s">
        <v>149</v>
      </c>
      <c r="F44" s="25" t="s">
        <v>223</v>
      </c>
      <c r="G44" s="28" t="s">
        <v>224</v>
      </c>
      <c r="H44" s="28" t="s">
        <v>225</v>
      </c>
      <c r="I44" s="25">
        <v>10</v>
      </c>
      <c r="J44" s="25">
        <v>105</v>
      </c>
      <c r="K44" s="33"/>
      <c r="L44" s="34"/>
      <c r="M44" s="35"/>
    </row>
    <row r="45" spans="1:13" s="26" customFormat="1">
      <c r="A45" s="55">
        <v>29</v>
      </c>
      <c r="B45" s="31"/>
      <c r="C45" s="27"/>
      <c r="D45" s="45"/>
      <c r="E45" s="25" t="s">
        <v>149</v>
      </c>
      <c r="F45" s="25" t="s">
        <v>226</v>
      </c>
      <c r="G45" s="28" t="s">
        <v>227</v>
      </c>
      <c r="H45" s="28" t="s">
        <v>228</v>
      </c>
      <c r="I45" s="25">
        <v>18</v>
      </c>
      <c r="J45" s="25">
        <v>357</v>
      </c>
      <c r="K45" s="33"/>
      <c r="L45" s="34"/>
      <c r="M45" s="35"/>
    </row>
    <row r="46" spans="1:13" s="26" customFormat="1">
      <c r="A46" s="55">
        <v>30</v>
      </c>
      <c r="B46" s="31"/>
      <c r="C46" s="27"/>
      <c r="D46" s="45"/>
      <c r="E46" s="25" t="s">
        <v>149</v>
      </c>
      <c r="F46" s="25" t="s">
        <v>229</v>
      </c>
      <c r="G46" s="28" t="s">
        <v>230</v>
      </c>
      <c r="H46" s="28" t="s">
        <v>231</v>
      </c>
      <c r="I46" s="25">
        <v>12</v>
      </c>
      <c r="J46" s="25">
        <v>2508</v>
      </c>
      <c r="K46" s="33"/>
      <c r="L46" s="34"/>
      <c r="M46" s="35"/>
    </row>
    <row r="47" spans="1:13" s="26" customFormat="1">
      <c r="A47" s="55" t="s">
        <v>25</v>
      </c>
      <c r="B47" s="31"/>
      <c r="C47" s="31"/>
      <c r="D47" s="31"/>
      <c r="E47" s="31"/>
      <c r="F47" s="31"/>
      <c r="G47" s="31"/>
      <c r="H47" s="31"/>
      <c r="I47" s="33">
        <f>SUM(I43:I46)</f>
        <v>51</v>
      </c>
      <c r="J47" s="33">
        <f>SUM(J43:J46)</f>
        <v>2990</v>
      </c>
      <c r="K47" s="33">
        <v>2990</v>
      </c>
      <c r="L47" s="34">
        <v>2.33</v>
      </c>
      <c r="M47" s="35">
        <f>K47*L47</f>
        <v>6966.7</v>
      </c>
    </row>
    <row r="48" spans="1:13" s="26" customFormat="1">
      <c r="A48" s="55">
        <v>31</v>
      </c>
      <c r="B48" s="31">
        <v>10</v>
      </c>
      <c r="C48" s="27" t="s">
        <v>232</v>
      </c>
      <c r="D48" s="45" t="s">
        <v>24</v>
      </c>
      <c r="E48" s="25" t="s">
        <v>149</v>
      </c>
      <c r="F48" s="25" t="s">
        <v>233</v>
      </c>
      <c r="G48" s="28" t="s">
        <v>61</v>
      </c>
      <c r="H48" s="28" t="s">
        <v>234</v>
      </c>
      <c r="I48" s="25">
        <v>24</v>
      </c>
      <c r="J48" s="25">
        <v>201</v>
      </c>
      <c r="K48" s="33"/>
      <c r="L48" s="34"/>
      <c r="M48" s="35"/>
    </row>
    <row r="49" spans="1:13" s="26" customFormat="1" ht="30">
      <c r="A49" s="55">
        <v>32</v>
      </c>
      <c r="B49" s="31"/>
      <c r="C49" s="27"/>
      <c r="D49" s="45"/>
      <c r="E49" s="25" t="s">
        <v>120</v>
      </c>
      <c r="F49" s="25" t="s">
        <v>235</v>
      </c>
      <c r="G49" s="47" t="s">
        <v>236</v>
      </c>
      <c r="H49" s="28" t="s">
        <v>237</v>
      </c>
      <c r="I49" s="25">
        <v>18</v>
      </c>
      <c r="J49" s="25">
        <v>56</v>
      </c>
      <c r="K49" s="33"/>
      <c r="L49" s="34"/>
      <c r="M49" s="35"/>
    </row>
    <row r="50" spans="1:13" s="26" customFormat="1">
      <c r="A50" s="55">
        <v>33</v>
      </c>
      <c r="B50" s="31"/>
      <c r="C50" s="27"/>
      <c r="D50" s="45"/>
      <c r="E50" s="25" t="s">
        <v>149</v>
      </c>
      <c r="F50" s="25" t="s">
        <v>238</v>
      </c>
      <c r="G50" s="28" t="s">
        <v>61</v>
      </c>
      <c r="H50" s="28" t="s">
        <v>239</v>
      </c>
      <c r="I50" s="25">
        <v>3</v>
      </c>
      <c r="J50" s="25">
        <v>3</v>
      </c>
      <c r="K50" s="33"/>
      <c r="L50" s="34"/>
      <c r="M50" s="35"/>
    </row>
    <row r="51" spans="1:13" s="26" customFormat="1">
      <c r="A51" s="55">
        <v>34</v>
      </c>
      <c r="B51" s="31"/>
      <c r="C51" s="27"/>
      <c r="D51" s="45"/>
      <c r="E51" s="25" t="s">
        <v>149</v>
      </c>
      <c r="F51" s="25" t="s">
        <v>240</v>
      </c>
      <c r="G51" s="28" t="s">
        <v>241</v>
      </c>
      <c r="H51" s="28" t="s">
        <v>242</v>
      </c>
      <c r="I51" s="25">
        <v>33</v>
      </c>
      <c r="J51" s="25">
        <v>591</v>
      </c>
      <c r="K51" s="33"/>
      <c r="L51" s="34"/>
      <c r="M51" s="35"/>
    </row>
    <row r="52" spans="1:13" s="26" customFormat="1">
      <c r="A52" s="55" t="s">
        <v>25</v>
      </c>
      <c r="B52" s="31"/>
      <c r="C52" s="31"/>
      <c r="D52" s="31"/>
      <c r="E52" s="31"/>
      <c r="F52" s="31"/>
      <c r="G52" s="31"/>
      <c r="H52" s="31"/>
      <c r="I52" s="33">
        <f>SUM(I48:I51)</f>
        <v>78</v>
      </c>
      <c r="J52" s="33">
        <f>SUM(J48:J51)</f>
        <v>851</v>
      </c>
      <c r="K52" s="33">
        <v>1500</v>
      </c>
      <c r="L52" s="34">
        <v>2.33</v>
      </c>
      <c r="M52" s="35">
        <f>K52*L52</f>
        <v>3495</v>
      </c>
    </row>
    <row r="53" spans="1:13" s="26" customFormat="1">
      <c r="A53" s="55">
        <v>35</v>
      </c>
      <c r="B53" s="31">
        <v>11</v>
      </c>
      <c r="C53" s="27" t="s">
        <v>243</v>
      </c>
      <c r="D53" s="45" t="s">
        <v>24</v>
      </c>
      <c r="E53" s="25" t="s">
        <v>149</v>
      </c>
      <c r="F53" s="25" t="s">
        <v>244</v>
      </c>
      <c r="G53" s="28" t="s">
        <v>245</v>
      </c>
      <c r="H53" s="28" t="s">
        <v>246</v>
      </c>
      <c r="I53" s="25">
        <v>2</v>
      </c>
      <c r="J53" s="25">
        <v>8</v>
      </c>
      <c r="K53" s="33"/>
      <c r="L53" s="34"/>
      <c r="M53" s="35"/>
    </row>
    <row r="54" spans="1:13" s="26" customFormat="1">
      <c r="A54" s="55">
        <v>36</v>
      </c>
      <c r="B54" s="31"/>
      <c r="C54" s="27"/>
      <c r="D54" s="45"/>
      <c r="E54" s="25" t="s">
        <v>149</v>
      </c>
      <c r="F54" s="25" t="s">
        <v>247</v>
      </c>
      <c r="G54" s="28" t="s">
        <v>248</v>
      </c>
      <c r="H54" s="28" t="s">
        <v>249</v>
      </c>
      <c r="I54" s="25">
        <v>1</v>
      </c>
      <c r="J54" s="25">
        <v>7</v>
      </c>
      <c r="K54" s="33"/>
      <c r="L54" s="34"/>
      <c r="M54" s="35"/>
    </row>
    <row r="55" spans="1:13" s="26" customFormat="1">
      <c r="A55" s="55">
        <v>37</v>
      </c>
      <c r="B55" s="31"/>
      <c r="C55" s="27"/>
      <c r="D55" s="45"/>
      <c r="E55" s="25" t="s">
        <v>149</v>
      </c>
      <c r="F55" s="25" t="s">
        <v>250</v>
      </c>
      <c r="G55" s="28" t="s">
        <v>37</v>
      </c>
      <c r="H55" s="28" t="s">
        <v>251</v>
      </c>
      <c r="I55" s="25">
        <v>2</v>
      </c>
      <c r="J55" s="25">
        <v>23</v>
      </c>
      <c r="K55" s="33"/>
      <c r="L55" s="34"/>
      <c r="M55" s="35"/>
    </row>
    <row r="56" spans="1:13" s="26" customFormat="1">
      <c r="A56" s="55">
        <v>38</v>
      </c>
      <c r="B56" s="31"/>
      <c r="C56" s="27"/>
      <c r="D56" s="45"/>
      <c r="E56" s="25" t="s">
        <v>149</v>
      </c>
      <c r="F56" s="25" t="s">
        <v>252</v>
      </c>
      <c r="G56" s="28" t="s">
        <v>88</v>
      </c>
      <c r="H56" s="28" t="s">
        <v>253</v>
      </c>
      <c r="I56" s="25">
        <v>5</v>
      </c>
      <c r="J56" s="25">
        <v>40</v>
      </c>
      <c r="K56" s="33"/>
      <c r="L56" s="34"/>
      <c r="M56" s="35"/>
    </row>
    <row r="57" spans="1:13" s="26" customFormat="1">
      <c r="A57" s="55">
        <v>39</v>
      </c>
      <c r="B57" s="31"/>
      <c r="C57" s="27"/>
      <c r="D57" s="45"/>
      <c r="E57" s="25" t="s">
        <v>149</v>
      </c>
      <c r="F57" s="25" t="s">
        <v>254</v>
      </c>
      <c r="G57" s="28" t="s">
        <v>88</v>
      </c>
      <c r="H57" s="28" t="s">
        <v>255</v>
      </c>
      <c r="I57" s="25">
        <v>17</v>
      </c>
      <c r="J57" s="25">
        <v>17</v>
      </c>
      <c r="K57" s="33"/>
      <c r="L57" s="34"/>
      <c r="M57" s="35"/>
    </row>
    <row r="58" spans="1:13" s="26" customFormat="1" ht="30">
      <c r="A58" s="55">
        <v>40</v>
      </c>
      <c r="B58" s="31"/>
      <c r="C58" s="27"/>
      <c r="D58" s="45"/>
      <c r="E58" s="25" t="s">
        <v>149</v>
      </c>
      <c r="F58" s="25" t="s">
        <v>256</v>
      </c>
      <c r="G58" s="28" t="s">
        <v>199</v>
      </c>
      <c r="H58" s="28" t="s">
        <v>257</v>
      </c>
      <c r="I58" s="25">
        <v>57</v>
      </c>
      <c r="J58" s="25">
        <v>1056</v>
      </c>
      <c r="K58" s="33"/>
      <c r="L58" s="34"/>
      <c r="M58" s="35"/>
    </row>
    <row r="59" spans="1:13" s="26" customFormat="1">
      <c r="A59" s="55">
        <v>41</v>
      </c>
      <c r="B59" s="31"/>
      <c r="C59" s="27"/>
      <c r="D59" s="45"/>
      <c r="E59" s="25" t="s">
        <v>149</v>
      </c>
      <c r="F59" s="25" t="s">
        <v>258</v>
      </c>
      <c r="G59" s="28" t="s">
        <v>259</v>
      </c>
      <c r="H59" s="28" t="s">
        <v>260</v>
      </c>
      <c r="I59" s="25">
        <v>28</v>
      </c>
      <c r="J59" s="25">
        <v>257</v>
      </c>
      <c r="K59" s="33"/>
      <c r="L59" s="34"/>
      <c r="M59" s="35"/>
    </row>
    <row r="60" spans="1:13" s="26" customFormat="1">
      <c r="A60" s="55">
        <v>42</v>
      </c>
      <c r="B60" s="31"/>
      <c r="C60" s="31"/>
      <c r="D60" s="31"/>
      <c r="E60" s="30" t="s">
        <v>132</v>
      </c>
      <c r="F60" s="30" t="s">
        <v>134</v>
      </c>
      <c r="G60" s="48" t="s">
        <v>36</v>
      </c>
      <c r="H60" s="36" t="s">
        <v>135</v>
      </c>
      <c r="I60" s="30">
        <v>13</v>
      </c>
      <c r="J60" s="30">
        <v>372</v>
      </c>
      <c r="K60" s="33"/>
      <c r="L60" s="34"/>
      <c r="M60" s="35"/>
    </row>
    <row r="61" spans="1:13" s="26" customFormat="1">
      <c r="A61" s="55" t="s">
        <v>25</v>
      </c>
      <c r="B61" s="31"/>
      <c r="C61" s="31"/>
      <c r="D61" s="31"/>
      <c r="E61" s="31"/>
      <c r="F61" s="31"/>
      <c r="G61" s="31"/>
      <c r="H61" s="31"/>
      <c r="I61" s="33">
        <f>SUM(I53:I60)</f>
        <v>125</v>
      </c>
      <c r="J61" s="33">
        <f>SUM(J53:J60)</f>
        <v>1780</v>
      </c>
      <c r="K61" s="33">
        <v>2500</v>
      </c>
      <c r="L61" s="34">
        <v>2.33</v>
      </c>
      <c r="M61" s="35">
        <f>K61*L61</f>
        <v>5825</v>
      </c>
    </row>
    <row r="62" spans="1:13" s="26" customFormat="1" ht="30">
      <c r="A62" s="55">
        <v>43</v>
      </c>
      <c r="B62" s="31">
        <v>12</v>
      </c>
      <c r="C62" s="27" t="s">
        <v>261</v>
      </c>
      <c r="D62" s="45" t="s">
        <v>24</v>
      </c>
      <c r="E62" s="25" t="s">
        <v>149</v>
      </c>
      <c r="F62" s="25" t="s">
        <v>262</v>
      </c>
      <c r="G62" s="28" t="s">
        <v>32</v>
      </c>
      <c r="H62" s="28" t="s">
        <v>1420</v>
      </c>
      <c r="I62" s="25">
        <v>28</v>
      </c>
      <c r="J62" s="25">
        <v>294</v>
      </c>
      <c r="K62" s="33"/>
      <c r="L62" s="34"/>
      <c r="M62" s="35"/>
    </row>
    <row r="63" spans="1:13" s="26" customFormat="1" ht="30">
      <c r="A63" s="55">
        <v>44</v>
      </c>
      <c r="B63" s="31"/>
      <c r="C63" s="27"/>
      <c r="D63" s="45"/>
      <c r="E63" s="25" t="s">
        <v>149</v>
      </c>
      <c r="F63" s="25" t="s">
        <v>263</v>
      </c>
      <c r="G63" s="28" t="s">
        <v>30</v>
      </c>
      <c r="H63" s="28" t="s">
        <v>1421</v>
      </c>
      <c r="I63" s="25">
        <v>19</v>
      </c>
      <c r="J63" s="25">
        <v>159</v>
      </c>
      <c r="K63" s="33"/>
      <c r="L63" s="34"/>
      <c r="M63" s="35"/>
    </row>
    <row r="64" spans="1:13" s="26" customFormat="1" ht="30">
      <c r="A64" s="55">
        <v>45</v>
      </c>
      <c r="B64" s="31"/>
      <c r="C64" s="27"/>
      <c r="D64" s="45"/>
      <c r="E64" s="25" t="s">
        <v>149</v>
      </c>
      <c r="F64" s="25" t="s">
        <v>264</v>
      </c>
      <c r="G64" s="28" t="s">
        <v>31</v>
      </c>
      <c r="H64" s="28" t="s">
        <v>1422</v>
      </c>
      <c r="I64" s="25">
        <v>36</v>
      </c>
      <c r="J64" s="25">
        <v>695</v>
      </c>
      <c r="K64" s="33"/>
      <c r="L64" s="34"/>
      <c r="M64" s="35"/>
    </row>
    <row r="65" spans="1:13" s="26" customFormat="1">
      <c r="A65" s="55">
        <v>46</v>
      </c>
      <c r="B65" s="31"/>
      <c r="C65" s="27"/>
      <c r="D65" s="45"/>
      <c r="E65" s="25" t="s">
        <v>149</v>
      </c>
      <c r="F65" s="25" t="s">
        <v>265</v>
      </c>
      <c r="G65" s="28" t="s">
        <v>100</v>
      </c>
      <c r="H65" s="28" t="s">
        <v>266</v>
      </c>
      <c r="I65" s="25">
        <v>18</v>
      </c>
      <c r="J65" s="25">
        <v>323</v>
      </c>
      <c r="K65" s="33"/>
      <c r="L65" s="34"/>
      <c r="M65" s="35"/>
    </row>
    <row r="66" spans="1:13" s="26" customFormat="1">
      <c r="A66" s="55">
        <v>47</v>
      </c>
      <c r="B66" s="31"/>
      <c r="C66" s="27"/>
      <c r="D66" s="45"/>
      <c r="E66" s="25" t="s">
        <v>149</v>
      </c>
      <c r="F66" s="25" t="s">
        <v>267</v>
      </c>
      <c r="G66" s="28" t="s">
        <v>268</v>
      </c>
      <c r="H66" s="28" t="s">
        <v>269</v>
      </c>
      <c r="I66" s="25">
        <v>53</v>
      </c>
      <c r="J66" s="25">
        <v>800</v>
      </c>
      <c r="K66" s="33"/>
      <c r="L66" s="34"/>
      <c r="M66" s="35"/>
    </row>
    <row r="67" spans="1:13" s="26" customFormat="1">
      <c r="A67" s="55">
        <v>48</v>
      </c>
      <c r="B67" s="31"/>
      <c r="C67" s="27"/>
      <c r="D67" s="45"/>
      <c r="E67" s="25" t="s">
        <v>149</v>
      </c>
      <c r="F67" s="25" t="s">
        <v>270</v>
      </c>
      <c r="G67" s="28" t="s">
        <v>101</v>
      </c>
      <c r="H67" s="28" t="s">
        <v>271</v>
      </c>
      <c r="I67" s="25">
        <v>5</v>
      </c>
      <c r="J67" s="25">
        <v>143</v>
      </c>
      <c r="K67" s="33"/>
      <c r="L67" s="34"/>
      <c r="M67" s="35"/>
    </row>
    <row r="68" spans="1:13" s="26" customFormat="1">
      <c r="A68" s="55">
        <v>49</v>
      </c>
      <c r="B68" s="31"/>
      <c r="C68" s="27"/>
      <c r="D68" s="45"/>
      <c r="E68" s="25" t="s">
        <v>149</v>
      </c>
      <c r="F68" s="25" t="s">
        <v>272</v>
      </c>
      <c r="G68" s="28" t="s">
        <v>101</v>
      </c>
      <c r="H68" s="28" t="s">
        <v>273</v>
      </c>
      <c r="I68" s="25">
        <v>14</v>
      </c>
      <c r="J68" s="25">
        <v>247</v>
      </c>
      <c r="K68" s="33"/>
      <c r="L68" s="34"/>
      <c r="M68" s="35"/>
    </row>
    <row r="69" spans="1:13" s="26" customFormat="1">
      <c r="A69" s="55">
        <v>50</v>
      </c>
      <c r="B69" s="31"/>
      <c r="C69" s="27"/>
      <c r="D69" s="45"/>
      <c r="E69" s="25" t="s">
        <v>149</v>
      </c>
      <c r="F69" s="25" t="s">
        <v>274</v>
      </c>
      <c r="G69" s="28" t="s">
        <v>32</v>
      </c>
      <c r="H69" s="28" t="s">
        <v>275</v>
      </c>
      <c r="I69" s="25">
        <v>5</v>
      </c>
      <c r="J69" s="25">
        <v>5</v>
      </c>
      <c r="K69" s="33"/>
      <c r="L69" s="34"/>
      <c r="M69" s="35"/>
    </row>
    <row r="70" spans="1:13" s="26" customFormat="1">
      <c r="A70" s="55">
        <v>51</v>
      </c>
      <c r="B70" s="31"/>
      <c r="C70" s="27"/>
      <c r="D70" s="45"/>
      <c r="E70" s="25" t="s">
        <v>149</v>
      </c>
      <c r="F70" s="25" t="s">
        <v>276</v>
      </c>
      <c r="G70" s="28" t="s">
        <v>32</v>
      </c>
      <c r="H70" s="28" t="s">
        <v>277</v>
      </c>
      <c r="I70" s="25">
        <v>4</v>
      </c>
      <c r="J70" s="25">
        <v>43</v>
      </c>
      <c r="K70" s="33"/>
      <c r="L70" s="34"/>
      <c r="M70" s="35"/>
    </row>
    <row r="71" spans="1:13" s="26" customFormat="1">
      <c r="A71" s="55" t="s">
        <v>25</v>
      </c>
      <c r="B71" s="31"/>
      <c r="C71" s="31"/>
      <c r="D71" s="31"/>
      <c r="E71" s="31"/>
      <c r="F71" s="31"/>
      <c r="G71" s="31"/>
      <c r="H71" s="31"/>
      <c r="I71" s="33">
        <f>SUM(I62:I70)</f>
        <v>182</v>
      </c>
      <c r="J71" s="33">
        <f>SUM(J62:J70)</f>
        <v>2709</v>
      </c>
      <c r="K71" s="33">
        <v>2709</v>
      </c>
      <c r="L71" s="34">
        <v>2.33</v>
      </c>
      <c r="M71" s="35">
        <f>K71*L71</f>
        <v>6311.97</v>
      </c>
    </row>
    <row r="72" spans="1:13" s="26" customFormat="1">
      <c r="A72" s="55">
        <v>52</v>
      </c>
      <c r="B72" s="31">
        <v>13</v>
      </c>
      <c r="C72" s="27" t="s">
        <v>278</v>
      </c>
      <c r="D72" s="45" t="s">
        <v>24</v>
      </c>
      <c r="E72" s="25" t="s">
        <v>279</v>
      </c>
      <c r="F72" s="25" t="s">
        <v>280</v>
      </c>
      <c r="G72" s="28" t="s">
        <v>84</v>
      </c>
      <c r="H72" s="28" t="s">
        <v>281</v>
      </c>
      <c r="I72" s="25">
        <v>126</v>
      </c>
      <c r="J72" s="25">
        <v>5166</v>
      </c>
      <c r="K72" s="33"/>
      <c r="L72" s="34"/>
      <c r="M72" s="35"/>
    </row>
    <row r="73" spans="1:13" s="26" customFormat="1">
      <c r="A73" s="55" t="s">
        <v>25</v>
      </c>
      <c r="B73" s="31"/>
      <c r="C73" s="31"/>
      <c r="D73" s="31"/>
      <c r="E73" s="31"/>
      <c r="F73" s="31"/>
      <c r="G73" s="31"/>
      <c r="H73" s="31"/>
      <c r="I73" s="33">
        <v>126</v>
      </c>
      <c r="J73" s="33">
        <v>5166</v>
      </c>
      <c r="K73" s="33">
        <v>5166</v>
      </c>
      <c r="L73" s="34">
        <v>2.33</v>
      </c>
      <c r="M73" s="35">
        <f>K73*L73</f>
        <v>12036.78</v>
      </c>
    </row>
    <row r="74" spans="1:13" s="26" customFormat="1">
      <c r="A74" s="55">
        <v>53</v>
      </c>
      <c r="B74" s="31">
        <v>14</v>
      </c>
      <c r="C74" s="27" t="s">
        <v>282</v>
      </c>
      <c r="D74" s="45" t="s">
        <v>24</v>
      </c>
      <c r="E74" s="25" t="s">
        <v>279</v>
      </c>
      <c r="F74" s="25" t="s">
        <v>283</v>
      </c>
      <c r="G74" s="28" t="s">
        <v>26</v>
      </c>
      <c r="H74" s="28" t="s">
        <v>284</v>
      </c>
      <c r="I74" s="25">
        <v>17</v>
      </c>
      <c r="J74" s="25">
        <v>271</v>
      </c>
      <c r="K74" s="33"/>
      <c r="L74" s="34"/>
      <c r="M74" s="35"/>
    </row>
    <row r="75" spans="1:13" s="26" customFormat="1" ht="30">
      <c r="A75" s="55">
        <v>54</v>
      </c>
      <c r="B75" s="31"/>
      <c r="C75" s="27"/>
      <c r="D75" s="45"/>
      <c r="E75" s="25" t="s">
        <v>279</v>
      </c>
      <c r="F75" s="25" t="s">
        <v>285</v>
      </c>
      <c r="G75" s="28" t="s">
        <v>95</v>
      </c>
      <c r="H75" s="28" t="s">
        <v>286</v>
      </c>
      <c r="I75" s="25">
        <v>27</v>
      </c>
      <c r="J75" s="25">
        <v>542</v>
      </c>
      <c r="K75" s="33"/>
      <c r="L75" s="34"/>
      <c r="M75" s="35"/>
    </row>
    <row r="76" spans="1:13" s="26" customFormat="1" ht="30">
      <c r="A76" s="55">
        <v>55</v>
      </c>
      <c r="B76" s="31"/>
      <c r="C76" s="27"/>
      <c r="D76" s="45"/>
      <c r="E76" s="25" t="s">
        <v>279</v>
      </c>
      <c r="F76" s="25" t="s">
        <v>287</v>
      </c>
      <c r="G76" s="28" t="s">
        <v>95</v>
      </c>
      <c r="H76" s="28" t="s">
        <v>288</v>
      </c>
      <c r="I76" s="25">
        <v>34</v>
      </c>
      <c r="J76" s="25">
        <v>703</v>
      </c>
      <c r="K76" s="33"/>
      <c r="L76" s="34"/>
      <c r="M76" s="35"/>
    </row>
    <row r="77" spans="1:13" s="26" customFormat="1">
      <c r="A77" s="55" t="s">
        <v>25</v>
      </c>
      <c r="B77" s="31"/>
      <c r="C77" s="31"/>
      <c r="D77" s="31"/>
      <c r="E77" s="31"/>
      <c r="F77" s="31"/>
      <c r="G77" s="31"/>
      <c r="H77" s="31"/>
      <c r="I77" s="33">
        <f>SUM(I74:I76)</f>
        <v>78</v>
      </c>
      <c r="J77" s="33">
        <f>SUM(J74:J76)</f>
        <v>1516</v>
      </c>
      <c r="K77" s="33">
        <v>1516</v>
      </c>
      <c r="L77" s="34">
        <v>2.33</v>
      </c>
      <c r="M77" s="35">
        <f>K77*L77</f>
        <v>3532.28</v>
      </c>
    </row>
    <row r="78" spans="1:13" s="26" customFormat="1">
      <c r="A78" s="55">
        <v>56</v>
      </c>
      <c r="B78" s="31">
        <v>15</v>
      </c>
      <c r="C78" s="27" t="s">
        <v>289</v>
      </c>
      <c r="D78" s="45" t="s">
        <v>24</v>
      </c>
      <c r="E78" s="25" t="s">
        <v>279</v>
      </c>
      <c r="F78" s="25" t="s">
        <v>290</v>
      </c>
      <c r="G78" s="28" t="s">
        <v>291</v>
      </c>
      <c r="H78" s="28" t="s">
        <v>292</v>
      </c>
      <c r="I78" s="25">
        <v>5</v>
      </c>
      <c r="J78" s="25">
        <v>5</v>
      </c>
      <c r="K78" s="33"/>
      <c r="L78" s="34"/>
      <c r="M78" s="35"/>
    </row>
    <row r="79" spans="1:13" s="26" customFormat="1" ht="30">
      <c r="A79" s="55">
        <v>57</v>
      </c>
      <c r="B79" s="31"/>
      <c r="C79" s="27"/>
      <c r="D79" s="45"/>
      <c r="E79" s="25" t="s">
        <v>279</v>
      </c>
      <c r="F79" s="25" t="s">
        <v>293</v>
      </c>
      <c r="G79" s="28" t="s">
        <v>144</v>
      </c>
      <c r="H79" s="28" t="s">
        <v>294</v>
      </c>
      <c r="I79" s="25">
        <v>61</v>
      </c>
      <c r="J79" s="25">
        <v>1086</v>
      </c>
      <c r="K79" s="33"/>
      <c r="L79" s="34"/>
      <c r="M79" s="35"/>
    </row>
    <row r="80" spans="1:13" s="26" customFormat="1">
      <c r="A80" s="55" t="s">
        <v>25</v>
      </c>
      <c r="B80" s="31"/>
      <c r="C80" s="31"/>
      <c r="D80" s="31"/>
      <c r="E80" s="31"/>
      <c r="F80" s="31"/>
      <c r="G80" s="31"/>
      <c r="H80" s="31"/>
      <c r="I80" s="33">
        <f>SUM(I78:I79)</f>
        <v>66</v>
      </c>
      <c r="J80" s="33">
        <f>SUM(J78:J79)</f>
        <v>1091</v>
      </c>
      <c r="K80" s="33">
        <v>1500</v>
      </c>
      <c r="L80" s="34">
        <v>2.33</v>
      </c>
      <c r="M80" s="35">
        <f>K80*L80</f>
        <v>3495</v>
      </c>
    </row>
    <row r="81" spans="1:13" s="26" customFormat="1">
      <c r="A81" s="55">
        <v>58</v>
      </c>
      <c r="B81" s="31">
        <v>16</v>
      </c>
      <c r="C81" s="27" t="s">
        <v>295</v>
      </c>
      <c r="D81" s="45" t="s">
        <v>24</v>
      </c>
      <c r="E81" s="25" t="s">
        <v>279</v>
      </c>
      <c r="F81" s="25" t="s">
        <v>296</v>
      </c>
      <c r="G81" s="28" t="s">
        <v>59</v>
      </c>
      <c r="H81" s="28" t="s">
        <v>297</v>
      </c>
      <c r="I81" s="25">
        <v>6</v>
      </c>
      <c r="J81" s="25">
        <v>40</v>
      </c>
      <c r="K81" s="33"/>
      <c r="L81" s="34"/>
      <c r="M81" s="35"/>
    </row>
    <row r="82" spans="1:13" s="26" customFormat="1">
      <c r="A82" s="55">
        <v>59</v>
      </c>
      <c r="B82" s="31"/>
      <c r="C82" s="27"/>
      <c r="D82" s="45"/>
      <c r="E82" s="25" t="s">
        <v>279</v>
      </c>
      <c r="F82" s="25" t="s">
        <v>298</v>
      </c>
      <c r="G82" s="28" t="s">
        <v>59</v>
      </c>
      <c r="H82" s="28" t="s">
        <v>299</v>
      </c>
      <c r="I82" s="25">
        <v>21</v>
      </c>
      <c r="J82" s="25">
        <v>137</v>
      </c>
      <c r="K82" s="33"/>
      <c r="L82" s="34"/>
      <c r="M82" s="35"/>
    </row>
    <row r="83" spans="1:13" s="26" customFormat="1">
      <c r="A83" s="55">
        <v>60</v>
      </c>
      <c r="B83" s="31"/>
      <c r="C83" s="27"/>
      <c r="D83" s="45"/>
      <c r="E83" s="25" t="s">
        <v>279</v>
      </c>
      <c r="F83" s="25" t="s">
        <v>300</v>
      </c>
      <c r="G83" s="28" t="s">
        <v>301</v>
      </c>
      <c r="H83" s="28" t="s">
        <v>302</v>
      </c>
      <c r="I83" s="25">
        <v>10</v>
      </c>
      <c r="J83" s="25">
        <v>353</v>
      </c>
      <c r="K83" s="33"/>
      <c r="L83" s="34"/>
      <c r="M83" s="35"/>
    </row>
    <row r="84" spans="1:13" s="26" customFormat="1">
      <c r="A84" s="55" t="s">
        <v>25</v>
      </c>
      <c r="B84" s="31"/>
      <c r="C84" s="31"/>
      <c r="D84" s="31"/>
      <c r="E84" s="31"/>
      <c r="F84" s="31"/>
      <c r="G84" s="31"/>
      <c r="H84" s="31"/>
      <c r="I84" s="33">
        <f>SUM(I81:I83)</f>
        <v>37</v>
      </c>
      <c r="J84" s="33">
        <f>SUM(J81:J83)</f>
        <v>530</v>
      </c>
      <c r="K84" s="33">
        <v>1500</v>
      </c>
      <c r="L84" s="34">
        <v>2.33</v>
      </c>
      <c r="M84" s="35">
        <f>K84*L84</f>
        <v>3495</v>
      </c>
    </row>
    <row r="85" spans="1:13" s="26" customFormat="1">
      <c r="A85" s="55">
        <v>61</v>
      </c>
      <c r="B85" s="31">
        <v>17</v>
      </c>
      <c r="C85" s="27" t="s">
        <v>303</v>
      </c>
      <c r="D85" s="45" t="s">
        <v>24</v>
      </c>
      <c r="E85" s="25" t="s">
        <v>279</v>
      </c>
      <c r="F85" s="25" t="s">
        <v>304</v>
      </c>
      <c r="G85" s="28" t="s">
        <v>305</v>
      </c>
      <c r="H85" s="28" t="s">
        <v>306</v>
      </c>
      <c r="I85" s="25">
        <v>3</v>
      </c>
      <c r="J85" s="25">
        <v>3</v>
      </c>
      <c r="K85" s="33"/>
      <c r="L85" s="34"/>
      <c r="M85" s="35"/>
    </row>
    <row r="86" spans="1:13" s="26" customFormat="1">
      <c r="A86" s="55">
        <v>62</v>
      </c>
      <c r="B86" s="31"/>
      <c r="C86" s="27"/>
      <c r="D86" s="45"/>
      <c r="E86" s="25" t="s">
        <v>279</v>
      </c>
      <c r="F86" s="25" t="s">
        <v>307</v>
      </c>
      <c r="G86" s="28" t="s">
        <v>42</v>
      </c>
      <c r="H86" s="28" t="s">
        <v>308</v>
      </c>
      <c r="I86" s="25">
        <v>8</v>
      </c>
      <c r="J86" s="25">
        <v>216</v>
      </c>
      <c r="K86" s="33"/>
      <c r="L86" s="34"/>
      <c r="M86" s="35"/>
    </row>
    <row r="87" spans="1:13" s="26" customFormat="1">
      <c r="A87" s="55" t="s">
        <v>25</v>
      </c>
      <c r="B87" s="31"/>
      <c r="C87" s="31"/>
      <c r="D87" s="31"/>
      <c r="E87" s="31"/>
      <c r="F87" s="31"/>
      <c r="G87" s="31"/>
      <c r="H87" s="31"/>
      <c r="I87" s="33">
        <f>SUM(I85:I86)</f>
        <v>11</v>
      </c>
      <c r="J87" s="33">
        <f>SUM(J85:J86)</f>
        <v>219</v>
      </c>
      <c r="K87" s="33">
        <v>1500</v>
      </c>
      <c r="L87" s="34">
        <v>2.33</v>
      </c>
      <c r="M87" s="35">
        <f>K87*L87</f>
        <v>3495</v>
      </c>
    </row>
    <row r="88" spans="1:13" s="26" customFormat="1">
      <c r="A88" s="55">
        <v>63</v>
      </c>
      <c r="B88" s="31">
        <v>18</v>
      </c>
      <c r="C88" s="27" t="s">
        <v>309</v>
      </c>
      <c r="D88" s="45" t="s">
        <v>24</v>
      </c>
      <c r="E88" s="25" t="s">
        <v>279</v>
      </c>
      <c r="F88" s="25" t="s">
        <v>310</v>
      </c>
      <c r="G88" s="28" t="s">
        <v>81</v>
      </c>
      <c r="H88" s="28" t="s">
        <v>311</v>
      </c>
      <c r="I88" s="25">
        <v>2</v>
      </c>
      <c r="J88" s="25">
        <v>4</v>
      </c>
      <c r="K88" s="33"/>
      <c r="L88" s="34"/>
      <c r="M88" s="35"/>
    </row>
    <row r="89" spans="1:13" s="26" customFormat="1">
      <c r="A89" s="55">
        <v>64</v>
      </c>
      <c r="B89" s="31"/>
      <c r="C89" s="27"/>
      <c r="D89" s="45"/>
      <c r="E89" s="25" t="s">
        <v>279</v>
      </c>
      <c r="F89" s="25" t="s">
        <v>312</v>
      </c>
      <c r="G89" s="28" t="s">
        <v>313</v>
      </c>
      <c r="H89" s="28" t="s">
        <v>314</v>
      </c>
      <c r="I89" s="25">
        <v>3</v>
      </c>
      <c r="J89" s="25">
        <v>12</v>
      </c>
      <c r="K89" s="33"/>
      <c r="L89" s="34"/>
      <c r="M89" s="35"/>
    </row>
    <row r="90" spans="1:13" s="26" customFormat="1" ht="30">
      <c r="A90" s="55">
        <v>65</v>
      </c>
      <c r="B90" s="31"/>
      <c r="C90" s="27"/>
      <c r="D90" s="45"/>
      <c r="E90" s="25" t="s">
        <v>279</v>
      </c>
      <c r="F90" s="25" t="s">
        <v>315</v>
      </c>
      <c r="G90" s="28" t="s">
        <v>41</v>
      </c>
      <c r="H90" s="28" t="s">
        <v>1423</v>
      </c>
      <c r="I90" s="25">
        <v>33</v>
      </c>
      <c r="J90" s="25">
        <v>465</v>
      </c>
      <c r="K90" s="33"/>
      <c r="L90" s="34"/>
      <c r="M90" s="35"/>
    </row>
    <row r="91" spans="1:13" s="26" customFormat="1">
      <c r="A91" s="55">
        <v>66</v>
      </c>
      <c r="B91" s="31"/>
      <c r="C91" s="27"/>
      <c r="D91" s="45"/>
      <c r="E91" s="25" t="s">
        <v>279</v>
      </c>
      <c r="F91" s="25" t="s">
        <v>316</v>
      </c>
      <c r="G91" s="28" t="s">
        <v>121</v>
      </c>
      <c r="H91" s="28" t="s">
        <v>317</v>
      </c>
      <c r="I91" s="25">
        <v>5</v>
      </c>
      <c r="J91" s="25">
        <v>115</v>
      </c>
      <c r="K91" s="33"/>
      <c r="L91" s="34"/>
      <c r="M91" s="35"/>
    </row>
    <row r="92" spans="1:13" s="26" customFormat="1">
      <c r="A92" s="55">
        <v>67</v>
      </c>
      <c r="B92" s="31"/>
      <c r="C92" s="31"/>
      <c r="D92" s="31"/>
      <c r="E92" s="25" t="s">
        <v>279</v>
      </c>
      <c r="F92" s="25" t="s">
        <v>318</v>
      </c>
      <c r="G92" s="28" t="s">
        <v>319</v>
      </c>
      <c r="H92" s="28" t="s">
        <v>320</v>
      </c>
      <c r="I92" s="25">
        <v>2</v>
      </c>
      <c r="J92" s="25">
        <v>5</v>
      </c>
      <c r="K92" s="33"/>
      <c r="L92" s="34"/>
      <c r="M92" s="35"/>
    </row>
    <row r="93" spans="1:13" s="26" customFormat="1">
      <c r="A93" s="55" t="s">
        <v>25</v>
      </c>
      <c r="B93" s="31"/>
      <c r="C93" s="31"/>
      <c r="D93" s="31"/>
      <c r="E93" s="31"/>
      <c r="F93" s="31"/>
      <c r="G93" s="31"/>
      <c r="H93" s="31"/>
      <c r="I93" s="33">
        <f>SUM(I88:I92)</f>
        <v>45</v>
      </c>
      <c r="J93" s="33">
        <f>SUM(J88:J92)</f>
        <v>601</v>
      </c>
      <c r="K93" s="33">
        <v>1500</v>
      </c>
      <c r="L93" s="34">
        <v>2.33</v>
      </c>
      <c r="M93" s="35">
        <f>K93*L93</f>
        <v>3495</v>
      </c>
    </row>
    <row r="94" spans="1:13" s="26" customFormat="1">
      <c r="A94" s="55">
        <v>68</v>
      </c>
      <c r="B94" s="31">
        <v>19</v>
      </c>
      <c r="C94" s="27" t="s">
        <v>321</v>
      </c>
      <c r="D94" s="45" t="s">
        <v>24</v>
      </c>
      <c r="E94" s="25" t="s">
        <v>279</v>
      </c>
      <c r="F94" s="25" t="s">
        <v>322</v>
      </c>
      <c r="G94" s="28" t="s">
        <v>96</v>
      </c>
      <c r="H94" s="28" t="s">
        <v>323</v>
      </c>
      <c r="I94" s="25">
        <v>9</v>
      </c>
      <c r="J94" s="25">
        <v>201</v>
      </c>
      <c r="K94" s="33"/>
      <c r="L94" s="34"/>
      <c r="M94" s="35"/>
    </row>
    <row r="95" spans="1:13" s="26" customFormat="1">
      <c r="A95" s="55">
        <v>69</v>
      </c>
      <c r="B95" s="31"/>
      <c r="C95" s="27"/>
      <c r="D95" s="45"/>
      <c r="E95" s="25" t="s">
        <v>279</v>
      </c>
      <c r="F95" s="25" t="s">
        <v>324</v>
      </c>
      <c r="G95" s="28" t="s">
        <v>325</v>
      </c>
      <c r="H95" s="28" t="s">
        <v>326</v>
      </c>
      <c r="I95" s="25">
        <v>9</v>
      </c>
      <c r="J95" s="25">
        <v>118</v>
      </c>
      <c r="K95" s="33"/>
      <c r="L95" s="34"/>
      <c r="M95" s="35"/>
    </row>
    <row r="96" spans="1:13" s="26" customFormat="1">
      <c r="A96" s="55">
        <v>70</v>
      </c>
      <c r="B96" s="31"/>
      <c r="C96" s="27"/>
      <c r="D96" s="45"/>
      <c r="E96" s="25" t="s">
        <v>279</v>
      </c>
      <c r="F96" s="25" t="s">
        <v>327</v>
      </c>
      <c r="G96" s="28" t="s">
        <v>328</v>
      </c>
      <c r="H96" s="28" t="s">
        <v>329</v>
      </c>
      <c r="I96" s="25">
        <v>78</v>
      </c>
      <c r="J96" s="25">
        <v>1022</v>
      </c>
      <c r="K96" s="33"/>
      <c r="L96" s="34"/>
      <c r="M96" s="35"/>
    </row>
    <row r="97" spans="1:13" s="26" customFormat="1">
      <c r="A97" s="55" t="s">
        <v>25</v>
      </c>
      <c r="B97" s="31"/>
      <c r="C97" s="31"/>
      <c r="D97" s="31"/>
      <c r="E97" s="31"/>
      <c r="F97" s="31"/>
      <c r="G97" s="31"/>
      <c r="H97" s="31"/>
      <c r="I97" s="33">
        <f>SUM(I94:I96)</f>
        <v>96</v>
      </c>
      <c r="J97" s="33">
        <f>SUM(J94:J96)</f>
        <v>1341</v>
      </c>
      <c r="K97" s="33">
        <v>1500</v>
      </c>
      <c r="L97" s="34">
        <v>2.33</v>
      </c>
      <c r="M97" s="35">
        <f>K97*L97</f>
        <v>3495</v>
      </c>
    </row>
    <row r="98" spans="1:13" s="26" customFormat="1">
      <c r="A98" s="55">
        <v>71</v>
      </c>
      <c r="B98" s="31">
        <v>20</v>
      </c>
      <c r="C98" s="27" t="s">
        <v>330</v>
      </c>
      <c r="D98" s="45" t="s">
        <v>24</v>
      </c>
      <c r="E98" s="25" t="s">
        <v>279</v>
      </c>
      <c r="F98" s="25" t="s">
        <v>331</v>
      </c>
      <c r="G98" s="28" t="s">
        <v>332</v>
      </c>
      <c r="H98" s="28" t="s">
        <v>333</v>
      </c>
      <c r="I98" s="25">
        <v>2</v>
      </c>
      <c r="J98" s="25">
        <v>40</v>
      </c>
      <c r="K98" s="33"/>
      <c r="L98" s="34"/>
      <c r="M98" s="35"/>
    </row>
    <row r="99" spans="1:13" s="26" customFormat="1">
      <c r="A99" s="55">
        <v>72</v>
      </c>
      <c r="B99" s="31"/>
      <c r="C99" s="27"/>
      <c r="D99" s="45"/>
      <c r="E99" s="25" t="s">
        <v>279</v>
      </c>
      <c r="F99" s="25" t="s">
        <v>334</v>
      </c>
      <c r="G99" s="28" t="s">
        <v>35</v>
      </c>
      <c r="H99" s="28" t="s">
        <v>335</v>
      </c>
      <c r="I99" s="25">
        <v>14</v>
      </c>
      <c r="J99" s="25">
        <v>135</v>
      </c>
      <c r="K99" s="33"/>
      <c r="L99" s="34"/>
      <c r="M99" s="35"/>
    </row>
    <row r="100" spans="1:13" s="26" customFormat="1">
      <c r="A100" s="55">
        <v>73</v>
      </c>
      <c r="B100" s="31"/>
      <c r="C100" s="27"/>
      <c r="D100" s="45"/>
      <c r="E100" s="25" t="s">
        <v>279</v>
      </c>
      <c r="F100" s="25" t="s">
        <v>336</v>
      </c>
      <c r="G100" s="28" t="s">
        <v>85</v>
      </c>
      <c r="H100" s="28" t="s">
        <v>337</v>
      </c>
      <c r="I100" s="25">
        <v>32</v>
      </c>
      <c r="J100" s="25">
        <v>438</v>
      </c>
      <c r="K100" s="33"/>
      <c r="L100" s="34"/>
      <c r="M100" s="35"/>
    </row>
    <row r="101" spans="1:13" s="26" customFormat="1">
      <c r="A101" s="55">
        <v>74</v>
      </c>
      <c r="B101" s="31"/>
      <c r="C101" s="27"/>
      <c r="D101" s="45"/>
      <c r="E101" s="25" t="s">
        <v>279</v>
      </c>
      <c r="F101" s="25" t="s">
        <v>338</v>
      </c>
      <c r="G101" s="28" t="s">
        <v>339</v>
      </c>
      <c r="H101" s="28" t="s">
        <v>340</v>
      </c>
      <c r="I101" s="25">
        <v>89</v>
      </c>
      <c r="J101" s="25">
        <v>3120</v>
      </c>
      <c r="K101" s="33"/>
      <c r="L101" s="34"/>
      <c r="M101" s="35"/>
    </row>
    <row r="102" spans="1:13" s="26" customFormat="1">
      <c r="A102" s="55" t="s">
        <v>25</v>
      </c>
      <c r="B102" s="31"/>
      <c r="C102" s="31"/>
      <c r="D102" s="31"/>
      <c r="E102" s="31"/>
      <c r="F102" s="31"/>
      <c r="G102" s="31"/>
      <c r="H102" s="31"/>
      <c r="I102" s="33">
        <f>SUM(I98:I101)</f>
        <v>137</v>
      </c>
      <c r="J102" s="33">
        <f>SUM(J98:J101)</f>
        <v>3733</v>
      </c>
      <c r="K102" s="33">
        <v>3733</v>
      </c>
      <c r="L102" s="34">
        <v>2.33</v>
      </c>
      <c r="M102" s="35">
        <f>K102*L102</f>
        <v>8697.89</v>
      </c>
    </row>
    <row r="103" spans="1:13" s="26" customFormat="1">
      <c r="A103" s="55">
        <v>75</v>
      </c>
      <c r="B103" s="31">
        <v>21</v>
      </c>
      <c r="C103" s="27" t="s">
        <v>341</v>
      </c>
      <c r="D103" s="45" t="s">
        <v>24</v>
      </c>
      <c r="E103" s="25" t="s">
        <v>279</v>
      </c>
      <c r="F103" s="25" t="s">
        <v>342</v>
      </c>
      <c r="G103" s="28" t="s">
        <v>30</v>
      </c>
      <c r="H103" s="28" t="s">
        <v>343</v>
      </c>
      <c r="I103" s="25">
        <v>26</v>
      </c>
      <c r="J103" s="25">
        <v>393</v>
      </c>
      <c r="K103" s="33"/>
      <c r="L103" s="34"/>
      <c r="M103" s="35"/>
    </row>
    <row r="104" spans="1:13" s="26" customFormat="1">
      <c r="A104" s="55">
        <v>76</v>
      </c>
      <c r="B104" s="31"/>
      <c r="C104" s="27"/>
      <c r="D104" s="45"/>
      <c r="E104" s="25" t="s">
        <v>279</v>
      </c>
      <c r="F104" s="25" t="s">
        <v>344</v>
      </c>
      <c r="G104" s="28" t="s">
        <v>32</v>
      </c>
      <c r="H104" s="28" t="s">
        <v>345</v>
      </c>
      <c r="I104" s="25">
        <v>124</v>
      </c>
      <c r="J104" s="25">
        <v>2109</v>
      </c>
      <c r="K104" s="33"/>
      <c r="L104" s="34"/>
      <c r="M104" s="35"/>
    </row>
    <row r="105" spans="1:13" s="26" customFormat="1">
      <c r="A105" s="55">
        <v>77</v>
      </c>
      <c r="B105" s="31"/>
      <c r="C105" s="27"/>
      <c r="D105" s="45"/>
      <c r="E105" s="25" t="s">
        <v>279</v>
      </c>
      <c r="F105" s="25" t="s">
        <v>346</v>
      </c>
      <c r="G105" s="28" t="s">
        <v>32</v>
      </c>
      <c r="H105" s="28" t="s">
        <v>347</v>
      </c>
      <c r="I105" s="25">
        <v>1</v>
      </c>
      <c r="J105" s="25">
        <v>9</v>
      </c>
      <c r="K105" s="33"/>
      <c r="L105" s="34"/>
      <c r="M105" s="35"/>
    </row>
    <row r="106" spans="1:13" s="26" customFormat="1">
      <c r="A106" s="55" t="s">
        <v>25</v>
      </c>
      <c r="B106" s="31"/>
      <c r="C106" s="31"/>
      <c r="D106" s="31"/>
      <c r="E106" s="31"/>
      <c r="F106" s="31"/>
      <c r="G106" s="31"/>
      <c r="H106" s="31"/>
      <c r="I106" s="33">
        <f>SUM(I103:I105)</f>
        <v>151</v>
      </c>
      <c r="J106" s="33">
        <f>SUM(J103:J105)</f>
        <v>2511</v>
      </c>
      <c r="K106" s="33">
        <v>2511</v>
      </c>
      <c r="L106" s="34">
        <v>2.33</v>
      </c>
      <c r="M106" s="35">
        <f>K106*L106</f>
        <v>5850.63</v>
      </c>
    </row>
    <row r="107" spans="1:13" s="26" customFormat="1" ht="30">
      <c r="A107" s="55">
        <v>78</v>
      </c>
      <c r="B107" s="31">
        <v>22</v>
      </c>
      <c r="C107" s="27" t="s">
        <v>348</v>
      </c>
      <c r="D107" s="45" t="s">
        <v>24</v>
      </c>
      <c r="E107" s="25" t="s">
        <v>279</v>
      </c>
      <c r="F107" s="25" t="s">
        <v>349</v>
      </c>
      <c r="G107" s="28" t="s">
        <v>350</v>
      </c>
      <c r="H107" s="28" t="s">
        <v>351</v>
      </c>
      <c r="I107" s="25">
        <v>42</v>
      </c>
      <c r="J107" s="25">
        <v>767</v>
      </c>
      <c r="K107" s="33"/>
      <c r="L107" s="34"/>
      <c r="M107" s="35"/>
    </row>
    <row r="108" spans="1:13" s="26" customFormat="1">
      <c r="A108" s="55">
        <v>79</v>
      </c>
      <c r="B108" s="31"/>
      <c r="C108" s="27"/>
      <c r="D108" s="45"/>
      <c r="E108" s="25" t="s">
        <v>279</v>
      </c>
      <c r="F108" s="25" t="s">
        <v>352</v>
      </c>
      <c r="G108" s="28" t="s">
        <v>77</v>
      </c>
      <c r="H108" s="28" t="s">
        <v>353</v>
      </c>
      <c r="I108" s="25">
        <v>15</v>
      </c>
      <c r="J108" s="25">
        <v>433</v>
      </c>
      <c r="K108" s="33"/>
      <c r="L108" s="34"/>
      <c r="M108" s="35"/>
    </row>
    <row r="109" spans="1:13" s="26" customFormat="1">
      <c r="A109" s="55">
        <v>80</v>
      </c>
      <c r="B109" s="31"/>
      <c r="C109" s="27"/>
      <c r="D109" s="45"/>
      <c r="E109" s="25" t="s">
        <v>279</v>
      </c>
      <c r="F109" s="25" t="s">
        <v>354</v>
      </c>
      <c r="G109" s="28" t="s">
        <v>76</v>
      </c>
      <c r="H109" s="28" t="s">
        <v>355</v>
      </c>
      <c r="I109" s="25">
        <v>21</v>
      </c>
      <c r="J109" s="25">
        <v>308</v>
      </c>
      <c r="K109" s="33"/>
      <c r="L109" s="34"/>
      <c r="M109" s="35"/>
    </row>
    <row r="110" spans="1:13" s="26" customFormat="1">
      <c r="A110" s="55" t="s">
        <v>25</v>
      </c>
      <c r="B110" s="31"/>
      <c r="C110" s="31"/>
      <c r="D110" s="31"/>
      <c r="E110" s="31"/>
      <c r="F110" s="31"/>
      <c r="G110" s="31"/>
      <c r="H110" s="31"/>
      <c r="I110" s="33">
        <f>SUM(I107:I109)</f>
        <v>78</v>
      </c>
      <c r="J110" s="33">
        <f>SUM(J107:J109)</f>
        <v>1508</v>
      </c>
      <c r="K110" s="33">
        <v>1508</v>
      </c>
      <c r="L110" s="34">
        <v>2.33</v>
      </c>
      <c r="M110" s="35">
        <f>K110*L110</f>
        <v>3513.6400000000003</v>
      </c>
    </row>
    <row r="111" spans="1:13" s="26" customFormat="1">
      <c r="A111" s="55">
        <v>81</v>
      </c>
      <c r="B111" s="31">
        <v>23</v>
      </c>
      <c r="C111" s="27" t="s">
        <v>356</v>
      </c>
      <c r="D111" s="45" t="s">
        <v>24</v>
      </c>
      <c r="E111" s="25" t="s">
        <v>279</v>
      </c>
      <c r="F111" s="25" t="s">
        <v>357</v>
      </c>
      <c r="G111" s="28" t="s">
        <v>49</v>
      </c>
      <c r="H111" s="28" t="s">
        <v>358</v>
      </c>
      <c r="I111" s="25">
        <v>3</v>
      </c>
      <c r="J111" s="25">
        <v>38</v>
      </c>
      <c r="K111" s="33"/>
      <c r="L111" s="34"/>
      <c r="M111" s="35"/>
    </row>
    <row r="112" spans="1:13" s="26" customFormat="1">
      <c r="A112" s="55">
        <v>82</v>
      </c>
      <c r="B112" s="31"/>
      <c r="C112" s="27"/>
      <c r="D112" s="45"/>
      <c r="E112" s="25" t="s">
        <v>279</v>
      </c>
      <c r="F112" s="25" t="s">
        <v>359</v>
      </c>
      <c r="G112" s="28" t="s">
        <v>49</v>
      </c>
      <c r="H112" s="28" t="s">
        <v>360</v>
      </c>
      <c r="I112" s="25">
        <v>18</v>
      </c>
      <c r="J112" s="25">
        <v>18</v>
      </c>
      <c r="K112" s="33"/>
      <c r="L112" s="34"/>
      <c r="M112" s="35"/>
    </row>
    <row r="113" spans="1:13" s="26" customFormat="1">
      <c r="A113" s="55">
        <v>83</v>
      </c>
      <c r="B113" s="31"/>
      <c r="C113" s="27"/>
      <c r="D113" s="45"/>
      <c r="E113" s="25" t="s">
        <v>279</v>
      </c>
      <c r="F113" s="25" t="s">
        <v>361</v>
      </c>
      <c r="G113" s="28" t="s">
        <v>110</v>
      </c>
      <c r="H113" s="28" t="s">
        <v>362</v>
      </c>
      <c r="I113" s="25">
        <v>3</v>
      </c>
      <c r="J113" s="25">
        <v>37</v>
      </c>
      <c r="K113" s="33"/>
      <c r="L113" s="34"/>
      <c r="M113" s="35"/>
    </row>
    <row r="114" spans="1:13" s="26" customFormat="1">
      <c r="A114" s="55">
        <v>84</v>
      </c>
      <c r="B114" s="31"/>
      <c r="C114" s="27"/>
      <c r="D114" s="45"/>
      <c r="E114" s="25" t="s">
        <v>279</v>
      </c>
      <c r="F114" s="25" t="s">
        <v>363</v>
      </c>
      <c r="G114" s="28" t="s">
        <v>47</v>
      </c>
      <c r="H114" s="28" t="s">
        <v>364</v>
      </c>
      <c r="I114" s="25">
        <v>4</v>
      </c>
      <c r="J114" s="25">
        <v>122</v>
      </c>
      <c r="K114" s="33"/>
      <c r="L114" s="34"/>
      <c r="M114" s="35"/>
    </row>
    <row r="115" spans="1:13" s="26" customFormat="1">
      <c r="A115" s="55">
        <v>85</v>
      </c>
      <c r="B115" s="31"/>
      <c r="C115" s="27"/>
      <c r="D115" s="45"/>
      <c r="E115" s="25" t="s">
        <v>279</v>
      </c>
      <c r="F115" s="25" t="s">
        <v>365</v>
      </c>
      <c r="G115" s="28" t="s">
        <v>72</v>
      </c>
      <c r="H115" s="28" t="s">
        <v>366</v>
      </c>
      <c r="I115" s="25">
        <v>2</v>
      </c>
      <c r="J115" s="25">
        <v>33</v>
      </c>
      <c r="K115" s="33"/>
      <c r="L115" s="34"/>
      <c r="M115" s="35"/>
    </row>
    <row r="116" spans="1:13" s="26" customFormat="1">
      <c r="A116" s="55">
        <v>86</v>
      </c>
      <c r="B116" s="31"/>
      <c r="C116" s="27"/>
      <c r="D116" s="45"/>
      <c r="E116" s="25" t="s">
        <v>279</v>
      </c>
      <c r="F116" s="25" t="s">
        <v>367</v>
      </c>
      <c r="G116" s="28" t="s">
        <v>368</v>
      </c>
      <c r="H116" s="28" t="s">
        <v>369</v>
      </c>
      <c r="I116" s="25">
        <v>6</v>
      </c>
      <c r="J116" s="25">
        <v>1254</v>
      </c>
      <c r="K116" s="33"/>
      <c r="L116" s="34"/>
      <c r="M116" s="35"/>
    </row>
    <row r="117" spans="1:13" s="26" customFormat="1">
      <c r="A117" s="55">
        <v>87</v>
      </c>
      <c r="B117" s="31"/>
      <c r="C117" s="27"/>
      <c r="D117" s="45"/>
      <c r="E117" s="25" t="s">
        <v>279</v>
      </c>
      <c r="F117" s="25" t="s">
        <v>370</v>
      </c>
      <c r="G117" s="28" t="s">
        <v>47</v>
      </c>
      <c r="H117" s="28" t="s">
        <v>371</v>
      </c>
      <c r="I117" s="25">
        <v>1</v>
      </c>
      <c r="J117" s="25">
        <v>209</v>
      </c>
      <c r="K117" s="33"/>
      <c r="L117" s="34"/>
      <c r="M117" s="35"/>
    </row>
    <row r="118" spans="1:13" s="26" customFormat="1">
      <c r="A118" s="55">
        <v>88</v>
      </c>
      <c r="B118" s="31"/>
      <c r="C118" s="27"/>
      <c r="D118" s="45"/>
      <c r="E118" s="25" t="s">
        <v>279</v>
      </c>
      <c r="F118" s="25" t="s">
        <v>372</v>
      </c>
      <c r="G118" s="28" t="s">
        <v>110</v>
      </c>
      <c r="H118" s="28" t="s">
        <v>373</v>
      </c>
      <c r="I118" s="25">
        <v>1</v>
      </c>
      <c r="J118" s="25">
        <v>27</v>
      </c>
      <c r="K118" s="33"/>
      <c r="L118" s="34"/>
      <c r="M118" s="35"/>
    </row>
    <row r="119" spans="1:13" s="26" customFormat="1">
      <c r="A119" s="55">
        <v>89</v>
      </c>
      <c r="B119" s="31"/>
      <c r="C119" s="27"/>
      <c r="D119" s="45"/>
      <c r="E119" s="25" t="s">
        <v>279</v>
      </c>
      <c r="F119" s="25" t="s">
        <v>374</v>
      </c>
      <c r="G119" s="28" t="s">
        <v>375</v>
      </c>
      <c r="H119" s="28" t="s">
        <v>376</v>
      </c>
      <c r="I119" s="25">
        <v>10</v>
      </c>
      <c r="J119" s="25">
        <v>283</v>
      </c>
      <c r="K119" s="33"/>
      <c r="L119" s="34"/>
      <c r="M119" s="35"/>
    </row>
    <row r="120" spans="1:13" s="26" customFormat="1">
      <c r="A120" s="55" t="s">
        <v>25</v>
      </c>
      <c r="B120" s="31"/>
      <c r="C120" s="31"/>
      <c r="D120" s="31"/>
      <c r="E120" s="31"/>
      <c r="F120" s="31"/>
      <c r="G120" s="31"/>
      <c r="H120" s="31"/>
      <c r="I120" s="33">
        <f>SUM(I111:I119)</f>
        <v>48</v>
      </c>
      <c r="J120" s="33">
        <f>SUM(J111:J119)</f>
        <v>2021</v>
      </c>
      <c r="K120" s="33">
        <v>2500</v>
      </c>
      <c r="L120" s="34">
        <v>2.33</v>
      </c>
      <c r="M120" s="35">
        <f>K120*L120</f>
        <v>5825</v>
      </c>
    </row>
    <row r="121" spans="1:13" s="26" customFormat="1">
      <c r="A121" s="55">
        <v>90</v>
      </c>
      <c r="B121" s="31">
        <v>24</v>
      </c>
      <c r="C121" s="27" t="s">
        <v>377</v>
      </c>
      <c r="D121" s="45" t="s">
        <v>24</v>
      </c>
      <c r="E121" s="25" t="s">
        <v>279</v>
      </c>
      <c r="F121" s="25" t="s">
        <v>378</v>
      </c>
      <c r="G121" s="28" t="s">
        <v>119</v>
      </c>
      <c r="H121" s="28" t="s">
        <v>379</v>
      </c>
      <c r="I121" s="25">
        <v>14</v>
      </c>
      <c r="J121" s="25">
        <v>308</v>
      </c>
      <c r="K121" s="33"/>
      <c r="L121" s="34"/>
      <c r="M121" s="35"/>
    </row>
    <row r="122" spans="1:13" s="26" customFormat="1">
      <c r="A122" s="55">
        <v>91</v>
      </c>
      <c r="B122" s="31"/>
      <c r="C122" s="27"/>
      <c r="D122" s="45"/>
      <c r="E122" s="25" t="s">
        <v>279</v>
      </c>
      <c r="F122" s="25" t="s">
        <v>380</v>
      </c>
      <c r="G122" s="28" t="s">
        <v>381</v>
      </c>
      <c r="H122" s="28" t="s">
        <v>382</v>
      </c>
      <c r="I122" s="25">
        <v>2</v>
      </c>
      <c r="J122" s="25">
        <v>18</v>
      </c>
      <c r="K122" s="33"/>
      <c r="L122" s="34"/>
      <c r="M122" s="35"/>
    </row>
    <row r="123" spans="1:13" s="26" customFormat="1">
      <c r="A123" s="55">
        <v>92</v>
      </c>
      <c r="B123" s="31"/>
      <c r="C123" s="27"/>
      <c r="D123" s="45"/>
      <c r="E123" s="25" t="s">
        <v>279</v>
      </c>
      <c r="F123" s="25" t="s">
        <v>383</v>
      </c>
      <c r="G123" s="28" t="s">
        <v>384</v>
      </c>
      <c r="H123" s="28" t="s">
        <v>385</v>
      </c>
      <c r="I123" s="25">
        <v>35</v>
      </c>
      <c r="J123" s="25">
        <v>296</v>
      </c>
      <c r="K123" s="33"/>
      <c r="L123" s="34"/>
      <c r="M123" s="35"/>
    </row>
    <row r="124" spans="1:13" s="26" customFormat="1" ht="30">
      <c r="A124" s="55">
        <v>93</v>
      </c>
      <c r="B124" s="31"/>
      <c r="C124" s="27"/>
      <c r="D124" s="45"/>
      <c r="E124" s="25" t="s">
        <v>279</v>
      </c>
      <c r="F124" s="25" t="s">
        <v>386</v>
      </c>
      <c r="G124" s="28" t="s">
        <v>40</v>
      </c>
      <c r="H124" s="28" t="s">
        <v>1424</v>
      </c>
      <c r="I124" s="25">
        <v>41</v>
      </c>
      <c r="J124" s="25">
        <v>683</v>
      </c>
      <c r="K124" s="33"/>
      <c r="L124" s="34"/>
      <c r="M124" s="35"/>
    </row>
    <row r="125" spans="1:13" s="26" customFormat="1">
      <c r="A125" s="55">
        <v>94</v>
      </c>
      <c r="B125" s="31"/>
      <c r="C125" s="27"/>
      <c r="D125" s="45"/>
      <c r="E125" s="25" t="s">
        <v>279</v>
      </c>
      <c r="F125" s="25" t="s">
        <v>387</v>
      </c>
      <c r="G125" s="28" t="s">
        <v>388</v>
      </c>
      <c r="H125" s="28" t="s">
        <v>389</v>
      </c>
      <c r="I125" s="25">
        <v>2</v>
      </c>
      <c r="J125" s="25">
        <v>13</v>
      </c>
      <c r="K125" s="33"/>
      <c r="L125" s="34"/>
      <c r="M125" s="35"/>
    </row>
    <row r="126" spans="1:13" s="26" customFormat="1">
      <c r="A126" s="55" t="s">
        <v>25</v>
      </c>
      <c r="B126" s="31"/>
      <c r="C126" s="31"/>
      <c r="D126" s="31"/>
      <c r="E126" s="31"/>
      <c r="F126" s="31"/>
      <c r="G126" s="31"/>
      <c r="H126" s="31"/>
      <c r="I126" s="33">
        <f>SUM(I121:I125)</f>
        <v>94</v>
      </c>
      <c r="J126" s="33">
        <f>SUM(J121:J125)</f>
        <v>1318</v>
      </c>
      <c r="K126" s="33">
        <v>2500</v>
      </c>
      <c r="L126" s="34">
        <v>2.33</v>
      </c>
      <c r="M126" s="35">
        <f>K126*L126</f>
        <v>5825</v>
      </c>
    </row>
    <row r="127" spans="1:13" s="26" customFormat="1">
      <c r="A127" s="55">
        <v>95</v>
      </c>
      <c r="B127" s="31">
        <v>25</v>
      </c>
      <c r="C127" s="27" t="s">
        <v>390</v>
      </c>
      <c r="D127" s="45" t="s">
        <v>24</v>
      </c>
      <c r="E127" s="25" t="s">
        <v>279</v>
      </c>
      <c r="F127" s="25" t="s">
        <v>391</v>
      </c>
      <c r="G127" s="28" t="s">
        <v>55</v>
      </c>
      <c r="H127" s="28" t="s">
        <v>392</v>
      </c>
      <c r="I127" s="25">
        <v>56</v>
      </c>
      <c r="J127" s="25">
        <v>2219</v>
      </c>
      <c r="K127" s="33"/>
      <c r="L127" s="34"/>
      <c r="M127" s="35"/>
    </row>
    <row r="128" spans="1:13" s="26" customFormat="1">
      <c r="A128" s="55" t="s">
        <v>25</v>
      </c>
      <c r="B128" s="31"/>
      <c r="C128" s="31"/>
      <c r="D128" s="31"/>
      <c r="E128" s="31"/>
      <c r="F128" s="31"/>
      <c r="G128" s="31"/>
      <c r="H128" s="31"/>
      <c r="I128" s="33">
        <v>56</v>
      </c>
      <c r="J128" s="33">
        <v>2219</v>
      </c>
      <c r="K128" s="33">
        <v>2219</v>
      </c>
      <c r="L128" s="34">
        <v>2.33</v>
      </c>
      <c r="M128" s="35">
        <f>K128*L128</f>
        <v>5170.2700000000004</v>
      </c>
    </row>
    <row r="129" spans="1:13" s="26" customFormat="1" ht="30">
      <c r="A129" s="55">
        <v>96</v>
      </c>
      <c r="B129" s="31">
        <v>26</v>
      </c>
      <c r="C129" s="27" t="s">
        <v>393</v>
      </c>
      <c r="D129" s="45" t="s">
        <v>24</v>
      </c>
      <c r="E129" s="25" t="s">
        <v>394</v>
      </c>
      <c r="F129" s="25" t="s">
        <v>395</v>
      </c>
      <c r="G129" s="28" t="s">
        <v>122</v>
      </c>
      <c r="H129" s="28" t="s">
        <v>1426</v>
      </c>
      <c r="I129" s="25">
        <v>15</v>
      </c>
      <c r="J129" s="25">
        <v>318</v>
      </c>
      <c r="K129" s="33"/>
      <c r="L129" s="34"/>
      <c r="M129" s="35"/>
    </row>
    <row r="130" spans="1:13" s="26" customFormat="1">
      <c r="A130" s="55">
        <v>97</v>
      </c>
      <c r="B130" s="31"/>
      <c r="C130" s="27"/>
      <c r="D130" s="45"/>
      <c r="E130" s="25" t="s">
        <v>394</v>
      </c>
      <c r="F130" s="25" t="s">
        <v>396</v>
      </c>
      <c r="G130" s="28" t="s">
        <v>66</v>
      </c>
      <c r="H130" s="28" t="s">
        <v>397</v>
      </c>
      <c r="I130" s="25">
        <v>8</v>
      </c>
      <c r="J130" s="25">
        <v>162</v>
      </c>
      <c r="K130" s="33"/>
      <c r="L130" s="34"/>
      <c r="M130" s="35"/>
    </row>
    <row r="131" spans="1:13" s="26" customFormat="1" ht="30">
      <c r="A131" s="55">
        <v>98</v>
      </c>
      <c r="B131" s="31"/>
      <c r="C131" s="27"/>
      <c r="D131" s="45"/>
      <c r="E131" s="25" t="s">
        <v>394</v>
      </c>
      <c r="F131" s="25" t="s">
        <v>398</v>
      </c>
      <c r="G131" s="28" t="s">
        <v>26</v>
      </c>
      <c r="H131" s="28" t="s">
        <v>1425</v>
      </c>
      <c r="I131" s="25">
        <v>10</v>
      </c>
      <c r="J131" s="25">
        <v>109</v>
      </c>
      <c r="K131" s="33"/>
      <c r="L131" s="34"/>
      <c r="M131" s="35"/>
    </row>
    <row r="132" spans="1:13" s="26" customFormat="1">
      <c r="A132" s="55" t="s">
        <v>25</v>
      </c>
      <c r="B132" s="31"/>
      <c r="C132" s="31"/>
      <c r="D132" s="31"/>
      <c r="E132" s="31"/>
      <c r="F132" s="31"/>
      <c r="G132" s="31"/>
      <c r="H132" s="31"/>
      <c r="I132" s="33">
        <f>SUM(I129:I131)</f>
        <v>33</v>
      </c>
      <c r="J132" s="33">
        <f>SUM(J129:J131)</f>
        <v>589</v>
      </c>
      <c r="K132" s="33">
        <v>1500</v>
      </c>
      <c r="L132" s="34">
        <v>2.33</v>
      </c>
      <c r="M132" s="35">
        <f>K132*L132</f>
        <v>3495</v>
      </c>
    </row>
    <row r="133" spans="1:13" s="26" customFormat="1">
      <c r="A133" s="55">
        <v>99</v>
      </c>
      <c r="B133" s="31">
        <v>27</v>
      </c>
      <c r="C133" s="27" t="s">
        <v>399</v>
      </c>
      <c r="D133" s="45" t="s">
        <v>24</v>
      </c>
      <c r="E133" s="25" t="s">
        <v>394</v>
      </c>
      <c r="F133" s="25" t="s">
        <v>400</v>
      </c>
      <c r="G133" s="28" t="s">
        <v>401</v>
      </c>
      <c r="H133" s="28" t="s">
        <v>402</v>
      </c>
      <c r="I133" s="25">
        <v>11</v>
      </c>
      <c r="J133" s="25">
        <v>62</v>
      </c>
      <c r="K133" s="33"/>
      <c r="L133" s="34"/>
      <c r="M133" s="35"/>
    </row>
    <row r="134" spans="1:13" s="26" customFormat="1">
      <c r="A134" s="55">
        <v>100</v>
      </c>
      <c r="B134" s="31"/>
      <c r="C134" s="27"/>
      <c r="D134" s="45"/>
      <c r="E134" s="25" t="s">
        <v>394</v>
      </c>
      <c r="F134" s="25" t="s">
        <v>403</v>
      </c>
      <c r="G134" s="28" t="s">
        <v>142</v>
      </c>
      <c r="H134" s="28" t="s">
        <v>404</v>
      </c>
      <c r="I134" s="25">
        <v>10</v>
      </c>
      <c r="J134" s="25">
        <v>100</v>
      </c>
      <c r="K134" s="33"/>
      <c r="L134" s="34"/>
      <c r="M134" s="35"/>
    </row>
    <row r="135" spans="1:13" s="26" customFormat="1">
      <c r="A135" s="55">
        <v>101</v>
      </c>
      <c r="B135" s="31"/>
      <c r="C135" s="27"/>
      <c r="D135" s="45"/>
      <c r="E135" s="25" t="s">
        <v>394</v>
      </c>
      <c r="F135" s="25" t="s">
        <v>405</v>
      </c>
      <c r="G135" s="28" t="s">
        <v>406</v>
      </c>
      <c r="H135" s="28" t="s">
        <v>407</v>
      </c>
      <c r="I135" s="25">
        <v>10</v>
      </c>
      <c r="J135" s="25">
        <v>10</v>
      </c>
      <c r="K135" s="33"/>
      <c r="L135" s="34"/>
      <c r="M135" s="35"/>
    </row>
    <row r="136" spans="1:13" s="26" customFormat="1">
      <c r="A136" s="55">
        <v>102</v>
      </c>
      <c r="B136" s="31"/>
      <c r="C136" s="27"/>
      <c r="D136" s="45"/>
      <c r="E136" s="25" t="s">
        <v>394</v>
      </c>
      <c r="F136" s="25" t="s">
        <v>408</v>
      </c>
      <c r="G136" s="28" t="s">
        <v>409</v>
      </c>
      <c r="H136" s="28" t="s">
        <v>410</v>
      </c>
      <c r="I136" s="25">
        <v>20</v>
      </c>
      <c r="J136" s="25">
        <v>602</v>
      </c>
      <c r="K136" s="33"/>
      <c r="L136" s="34"/>
      <c r="M136" s="35"/>
    </row>
    <row r="137" spans="1:13" s="26" customFormat="1">
      <c r="A137" s="55" t="s">
        <v>25</v>
      </c>
      <c r="B137" s="31"/>
      <c r="C137" s="31"/>
      <c r="D137" s="31"/>
      <c r="E137" s="31"/>
      <c r="F137" s="31"/>
      <c r="G137" s="31"/>
      <c r="H137" s="31"/>
      <c r="I137" s="33">
        <f>SUM(I133:I136)</f>
        <v>51</v>
      </c>
      <c r="J137" s="33">
        <f>SUM(J133:J136)</f>
        <v>774</v>
      </c>
      <c r="K137" s="33">
        <v>1500</v>
      </c>
      <c r="L137" s="34">
        <v>2.33</v>
      </c>
      <c r="M137" s="35">
        <f>K137*L137</f>
        <v>3495</v>
      </c>
    </row>
    <row r="138" spans="1:13" s="26" customFormat="1">
      <c r="A138" s="55">
        <v>103</v>
      </c>
      <c r="B138" s="31">
        <v>28</v>
      </c>
      <c r="C138" s="27" t="s">
        <v>411</v>
      </c>
      <c r="D138" s="45" t="s">
        <v>24</v>
      </c>
      <c r="E138" s="25" t="s">
        <v>394</v>
      </c>
      <c r="F138" s="25" t="s">
        <v>412</v>
      </c>
      <c r="G138" s="28" t="s">
        <v>53</v>
      </c>
      <c r="H138" s="28" t="s">
        <v>413</v>
      </c>
      <c r="I138" s="25">
        <v>2</v>
      </c>
      <c r="J138" s="25">
        <v>51</v>
      </c>
      <c r="K138" s="33"/>
      <c r="L138" s="34"/>
      <c r="M138" s="35"/>
    </row>
    <row r="139" spans="1:13" s="26" customFormat="1" ht="30">
      <c r="A139" s="55">
        <v>104</v>
      </c>
      <c r="B139" s="31"/>
      <c r="C139" s="27"/>
      <c r="D139" s="45"/>
      <c r="E139" s="25" t="s">
        <v>394</v>
      </c>
      <c r="F139" s="25" t="s">
        <v>414</v>
      </c>
      <c r="G139" s="28" t="s">
        <v>415</v>
      </c>
      <c r="H139" s="28" t="s">
        <v>1427</v>
      </c>
      <c r="I139" s="25">
        <v>7</v>
      </c>
      <c r="J139" s="25">
        <v>25</v>
      </c>
      <c r="K139" s="33"/>
      <c r="L139" s="34"/>
      <c r="M139" s="35"/>
    </row>
    <row r="140" spans="1:13" s="26" customFormat="1" ht="30">
      <c r="A140" s="55">
        <v>105</v>
      </c>
      <c r="B140" s="31"/>
      <c r="C140" s="27"/>
      <c r="D140" s="45"/>
      <c r="E140" s="25" t="s">
        <v>394</v>
      </c>
      <c r="F140" s="25" t="s">
        <v>417</v>
      </c>
      <c r="G140" s="28" t="s">
        <v>129</v>
      </c>
      <c r="H140" s="28" t="s">
        <v>1428</v>
      </c>
      <c r="I140" s="25">
        <v>39</v>
      </c>
      <c r="J140" s="25">
        <v>352</v>
      </c>
      <c r="K140" s="33"/>
      <c r="L140" s="34"/>
      <c r="M140" s="35"/>
    </row>
    <row r="141" spans="1:13" s="26" customFormat="1">
      <c r="A141" s="55">
        <v>106</v>
      </c>
      <c r="B141" s="31"/>
      <c r="C141" s="27"/>
      <c r="D141" s="45"/>
      <c r="E141" s="25" t="s">
        <v>394</v>
      </c>
      <c r="F141" s="25" t="s">
        <v>418</v>
      </c>
      <c r="G141" s="28" t="s">
        <v>41</v>
      </c>
      <c r="H141" s="28" t="s">
        <v>419</v>
      </c>
      <c r="I141" s="25">
        <v>33</v>
      </c>
      <c r="J141" s="25">
        <v>719</v>
      </c>
      <c r="K141" s="33"/>
      <c r="L141" s="34"/>
      <c r="M141" s="35"/>
    </row>
    <row r="142" spans="1:13" s="26" customFormat="1">
      <c r="A142" s="55" t="s">
        <v>25</v>
      </c>
      <c r="B142" s="31"/>
      <c r="C142" s="31"/>
      <c r="D142" s="31"/>
      <c r="E142" s="31"/>
      <c r="F142" s="31"/>
      <c r="G142" s="31"/>
      <c r="H142" s="31"/>
      <c r="I142" s="33">
        <f>SUM(I138:I141)</f>
        <v>81</v>
      </c>
      <c r="J142" s="33">
        <f>SUM(J138:J141)</f>
        <v>1147</v>
      </c>
      <c r="K142" s="33">
        <v>1500</v>
      </c>
      <c r="L142" s="34">
        <v>2.33</v>
      </c>
      <c r="M142" s="35">
        <f>K142*L142</f>
        <v>3495</v>
      </c>
    </row>
    <row r="143" spans="1:13" s="26" customFormat="1">
      <c r="A143" s="55">
        <v>107</v>
      </c>
      <c r="B143" s="31">
        <v>29</v>
      </c>
      <c r="C143" s="27" t="s">
        <v>420</v>
      </c>
      <c r="D143" s="45" t="s">
        <v>24</v>
      </c>
      <c r="E143" s="25" t="s">
        <v>394</v>
      </c>
      <c r="F143" s="25" t="s">
        <v>421</v>
      </c>
      <c r="G143" s="28" t="s">
        <v>422</v>
      </c>
      <c r="H143" s="28" t="s">
        <v>423</v>
      </c>
      <c r="I143" s="25">
        <v>12</v>
      </c>
      <c r="J143" s="25">
        <v>87</v>
      </c>
      <c r="K143" s="33"/>
      <c r="L143" s="34"/>
      <c r="M143" s="35"/>
    </row>
    <row r="144" spans="1:13" s="26" customFormat="1">
      <c r="A144" s="55">
        <v>108</v>
      </c>
      <c r="B144" s="31"/>
      <c r="C144" s="27"/>
      <c r="D144" s="45"/>
      <c r="E144" s="25" t="s">
        <v>394</v>
      </c>
      <c r="F144" s="25" t="s">
        <v>424</v>
      </c>
      <c r="G144" s="28" t="s">
        <v>45</v>
      </c>
      <c r="H144" s="28" t="s">
        <v>425</v>
      </c>
      <c r="I144" s="25">
        <v>15</v>
      </c>
      <c r="J144" s="25">
        <v>201</v>
      </c>
      <c r="K144" s="33"/>
      <c r="L144" s="34"/>
      <c r="M144" s="35"/>
    </row>
    <row r="145" spans="1:13" s="26" customFormat="1">
      <c r="A145" s="55">
        <v>109</v>
      </c>
      <c r="B145" s="31"/>
      <c r="C145" s="27"/>
      <c r="D145" s="45"/>
      <c r="E145" s="25" t="s">
        <v>394</v>
      </c>
      <c r="F145" s="25" t="s">
        <v>426</v>
      </c>
      <c r="G145" s="28" t="s">
        <v>65</v>
      </c>
      <c r="H145" s="28" t="s">
        <v>427</v>
      </c>
      <c r="I145" s="25">
        <v>24</v>
      </c>
      <c r="J145" s="25">
        <v>557</v>
      </c>
      <c r="K145" s="33"/>
      <c r="L145" s="34"/>
      <c r="M145" s="35"/>
    </row>
    <row r="146" spans="1:13" s="26" customFormat="1">
      <c r="A146" s="55" t="s">
        <v>25</v>
      </c>
      <c r="B146" s="31"/>
      <c r="C146" s="31"/>
      <c r="D146" s="31"/>
      <c r="E146" s="31"/>
      <c r="F146" s="31"/>
      <c r="G146" s="31"/>
      <c r="H146" s="31"/>
      <c r="I146" s="33">
        <f>SUM(I143:I145)</f>
        <v>51</v>
      </c>
      <c r="J146" s="33">
        <f>SUM(J143:J145)</f>
        <v>845</v>
      </c>
      <c r="K146" s="33">
        <v>1500</v>
      </c>
      <c r="L146" s="34">
        <v>2.33</v>
      </c>
      <c r="M146" s="35">
        <f>K146*L146</f>
        <v>3495</v>
      </c>
    </row>
    <row r="147" spans="1:13" s="26" customFormat="1">
      <c r="A147" s="55">
        <v>110</v>
      </c>
      <c r="B147" s="31">
        <v>30</v>
      </c>
      <c r="C147" s="27" t="s">
        <v>428</v>
      </c>
      <c r="D147" s="45" t="s">
        <v>24</v>
      </c>
      <c r="E147" s="25" t="s">
        <v>394</v>
      </c>
      <c r="F147" s="25" t="s">
        <v>429</v>
      </c>
      <c r="G147" s="28" t="s">
        <v>170</v>
      </c>
      <c r="H147" s="28" t="s">
        <v>430</v>
      </c>
      <c r="I147" s="25">
        <v>32</v>
      </c>
      <c r="J147" s="25">
        <v>734</v>
      </c>
      <c r="K147" s="33"/>
      <c r="L147" s="34"/>
      <c r="M147" s="35"/>
    </row>
    <row r="148" spans="1:13" s="26" customFormat="1">
      <c r="A148" s="55">
        <v>111</v>
      </c>
      <c r="B148" s="31"/>
      <c r="C148" s="27"/>
      <c r="D148" s="45"/>
      <c r="E148" s="25" t="s">
        <v>394</v>
      </c>
      <c r="F148" s="25" t="s">
        <v>431</v>
      </c>
      <c r="G148" s="28" t="s">
        <v>55</v>
      </c>
      <c r="H148" s="28" t="s">
        <v>432</v>
      </c>
      <c r="I148" s="25">
        <v>4</v>
      </c>
      <c r="J148" s="25">
        <v>85</v>
      </c>
      <c r="K148" s="33"/>
      <c r="L148" s="34"/>
      <c r="M148" s="35"/>
    </row>
    <row r="149" spans="1:13" s="26" customFormat="1">
      <c r="A149" s="55" t="s">
        <v>25</v>
      </c>
      <c r="B149" s="31"/>
      <c r="C149" s="31"/>
      <c r="D149" s="31"/>
      <c r="E149" s="31"/>
      <c r="F149" s="31"/>
      <c r="G149" s="31"/>
      <c r="H149" s="31"/>
      <c r="I149" s="33">
        <f>SUM(I147:I148)</f>
        <v>36</v>
      </c>
      <c r="J149" s="33">
        <f>SUM(J147:J148)</f>
        <v>819</v>
      </c>
      <c r="K149" s="33">
        <v>1500</v>
      </c>
      <c r="L149" s="34">
        <v>2.33</v>
      </c>
      <c r="M149" s="35">
        <f>K149*L149</f>
        <v>3495</v>
      </c>
    </row>
    <row r="150" spans="1:13" s="26" customFormat="1" ht="30">
      <c r="A150" s="55">
        <v>112</v>
      </c>
      <c r="B150" s="31">
        <v>31</v>
      </c>
      <c r="C150" s="27" t="s">
        <v>433</v>
      </c>
      <c r="D150" s="45" t="s">
        <v>51</v>
      </c>
      <c r="E150" s="25" t="s">
        <v>279</v>
      </c>
      <c r="F150" s="25" t="s">
        <v>434</v>
      </c>
      <c r="G150" s="28" t="s">
        <v>89</v>
      </c>
      <c r="H150" s="28" t="s">
        <v>1429</v>
      </c>
      <c r="I150" s="25">
        <v>22</v>
      </c>
      <c r="J150" s="25">
        <v>150</v>
      </c>
      <c r="K150" s="33"/>
      <c r="L150" s="34"/>
      <c r="M150" s="35"/>
    </row>
    <row r="151" spans="1:13" s="26" customFormat="1">
      <c r="A151" s="55" t="s">
        <v>25</v>
      </c>
      <c r="B151" s="31"/>
      <c r="C151" s="31"/>
      <c r="D151" s="31"/>
      <c r="E151" s="31"/>
      <c r="F151" s="31"/>
      <c r="G151" s="31"/>
      <c r="H151" s="31"/>
      <c r="I151" s="33">
        <v>22</v>
      </c>
      <c r="J151" s="33">
        <v>150</v>
      </c>
      <c r="K151" s="33">
        <v>150</v>
      </c>
      <c r="L151" s="34">
        <v>4.5</v>
      </c>
      <c r="M151" s="35">
        <f>K151*L151</f>
        <v>675</v>
      </c>
    </row>
    <row r="152" spans="1:13" s="26" customFormat="1">
      <c r="A152" s="55">
        <v>113</v>
      </c>
      <c r="B152" s="31">
        <v>32</v>
      </c>
      <c r="C152" s="27" t="s">
        <v>435</v>
      </c>
      <c r="D152" s="45" t="s">
        <v>51</v>
      </c>
      <c r="E152" s="25" t="s">
        <v>394</v>
      </c>
      <c r="F152" s="25" t="s">
        <v>436</v>
      </c>
      <c r="G152" s="28" t="s">
        <v>437</v>
      </c>
      <c r="H152" s="28" t="s">
        <v>438</v>
      </c>
      <c r="I152" s="25">
        <v>13</v>
      </c>
      <c r="J152" s="25">
        <v>80</v>
      </c>
      <c r="K152" s="33"/>
      <c r="L152" s="34"/>
      <c r="M152" s="35"/>
    </row>
    <row r="153" spans="1:13" s="26" customFormat="1">
      <c r="A153" s="55">
        <v>114</v>
      </c>
      <c r="B153" s="31"/>
      <c r="C153" s="27"/>
      <c r="D153" s="45"/>
      <c r="E153" s="25" t="s">
        <v>394</v>
      </c>
      <c r="F153" s="25" t="s">
        <v>439</v>
      </c>
      <c r="G153" s="28" t="s">
        <v>143</v>
      </c>
      <c r="H153" s="28" t="s">
        <v>440</v>
      </c>
      <c r="I153" s="25">
        <v>36</v>
      </c>
      <c r="J153" s="25">
        <v>165</v>
      </c>
      <c r="K153" s="33"/>
      <c r="L153" s="34"/>
      <c r="M153" s="35"/>
    </row>
    <row r="154" spans="1:13" s="26" customFormat="1">
      <c r="A154" s="55" t="s">
        <v>25</v>
      </c>
      <c r="B154" s="31"/>
      <c r="C154" s="31"/>
      <c r="D154" s="31"/>
      <c r="E154" s="31"/>
      <c r="F154" s="31"/>
      <c r="G154" s="31"/>
      <c r="H154" s="31"/>
      <c r="I154" s="33">
        <f>SUM(I152:I153)</f>
        <v>49</v>
      </c>
      <c r="J154" s="33">
        <f>SUM(J152:J153)</f>
        <v>245</v>
      </c>
      <c r="K154" s="33">
        <v>245</v>
      </c>
      <c r="L154" s="34">
        <v>4.5</v>
      </c>
      <c r="M154" s="35">
        <f>K154*L154</f>
        <v>1102.5</v>
      </c>
    </row>
    <row r="155" spans="1:13" s="26" customFormat="1">
      <c r="A155" s="55">
        <v>115</v>
      </c>
      <c r="B155" s="31">
        <v>33</v>
      </c>
      <c r="C155" s="27" t="s">
        <v>441</v>
      </c>
      <c r="D155" s="45" t="s">
        <v>51</v>
      </c>
      <c r="E155" s="25" t="s">
        <v>394</v>
      </c>
      <c r="F155" s="25" t="s">
        <v>442</v>
      </c>
      <c r="G155" s="28" t="s">
        <v>52</v>
      </c>
      <c r="H155" s="28" t="s">
        <v>443</v>
      </c>
      <c r="I155" s="25">
        <v>2</v>
      </c>
      <c r="J155" s="25">
        <v>10</v>
      </c>
      <c r="K155" s="33"/>
      <c r="L155" s="34"/>
      <c r="M155" s="35"/>
    </row>
    <row r="156" spans="1:13" s="26" customFormat="1">
      <c r="A156" s="55">
        <v>116</v>
      </c>
      <c r="B156" s="31"/>
      <c r="C156" s="27"/>
      <c r="D156" s="45"/>
      <c r="E156" s="25" t="s">
        <v>394</v>
      </c>
      <c r="F156" s="25" t="s">
        <v>444</v>
      </c>
      <c r="G156" s="28" t="s">
        <v>52</v>
      </c>
      <c r="H156" s="28" t="s">
        <v>445</v>
      </c>
      <c r="I156" s="25">
        <v>90</v>
      </c>
      <c r="J156" s="25">
        <v>1928</v>
      </c>
      <c r="K156" s="33"/>
      <c r="L156" s="34"/>
      <c r="M156" s="35"/>
    </row>
    <row r="157" spans="1:13" s="26" customFormat="1">
      <c r="A157" s="55" t="s">
        <v>25</v>
      </c>
      <c r="B157" s="31"/>
      <c r="C157" s="31"/>
      <c r="D157" s="31"/>
      <c r="E157" s="31"/>
      <c r="F157" s="31"/>
      <c r="G157" s="31"/>
      <c r="H157" s="31"/>
      <c r="I157" s="33">
        <f>SUM(I155:I156)</f>
        <v>92</v>
      </c>
      <c r="J157" s="33">
        <f>SUM(J155:J156)</f>
        <v>1938</v>
      </c>
      <c r="K157" s="33">
        <v>1938</v>
      </c>
      <c r="L157" s="34">
        <v>2.33</v>
      </c>
      <c r="M157" s="35">
        <f>K157*L157</f>
        <v>4515.54</v>
      </c>
    </row>
    <row r="158" spans="1:13" s="26" customFormat="1" ht="30">
      <c r="A158" s="55">
        <v>117</v>
      </c>
      <c r="B158" s="31">
        <v>34</v>
      </c>
      <c r="C158" s="27" t="s">
        <v>446</v>
      </c>
      <c r="D158" s="45" t="s">
        <v>24</v>
      </c>
      <c r="E158" s="25" t="s">
        <v>394</v>
      </c>
      <c r="F158" s="25" t="s">
        <v>447</v>
      </c>
      <c r="G158" s="28" t="s">
        <v>448</v>
      </c>
      <c r="H158" s="28" t="s">
        <v>1430</v>
      </c>
      <c r="I158" s="25">
        <v>27</v>
      </c>
      <c r="J158" s="25">
        <v>363</v>
      </c>
      <c r="K158" s="33"/>
      <c r="L158" s="34"/>
      <c r="M158" s="35"/>
    </row>
    <row r="159" spans="1:13" s="26" customFormat="1" ht="45">
      <c r="A159" s="55">
        <v>118</v>
      </c>
      <c r="B159" s="31"/>
      <c r="C159" s="27"/>
      <c r="D159" s="45"/>
      <c r="E159" s="25" t="s">
        <v>394</v>
      </c>
      <c r="F159" s="25" t="s">
        <v>449</v>
      </c>
      <c r="G159" s="28" t="s">
        <v>58</v>
      </c>
      <c r="H159" s="28" t="s">
        <v>450</v>
      </c>
      <c r="I159" s="25">
        <v>96</v>
      </c>
      <c r="J159" s="25">
        <v>1861</v>
      </c>
      <c r="K159" s="33"/>
      <c r="L159" s="34"/>
      <c r="M159" s="35"/>
    </row>
    <row r="160" spans="1:13" s="26" customFormat="1">
      <c r="A160" s="55" t="s">
        <v>25</v>
      </c>
      <c r="B160" s="31"/>
      <c r="C160" s="31"/>
      <c r="D160" s="31"/>
      <c r="E160" s="31"/>
      <c r="F160" s="31"/>
      <c r="G160" s="31"/>
      <c r="H160" s="31"/>
      <c r="I160" s="33">
        <f>SUM(I158:I159)</f>
        <v>123</v>
      </c>
      <c r="J160" s="33">
        <f>SUM(J158:J159)</f>
        <v>2224</v>
      </c>
      <c r="K160" s="33">
        <v>2224</v>
      </c>
      <c r="L160" s="34">
        <v>2.33</v>
      </c>
      <c r="M160" s="35">
        <f>K160*L160</f>
        <v>5181.92</v>
      </c>
    </row>
    <row r="161" spans="1:13" s="26" customFormat="1" ht="45">
      <c r="A161" s="55">
        <v>119</v>
      </c>
      <c r="B161" s="31">
        <v>35</v>
      </c>
      <c r="C161" s="27" t="s">
        <v>451</v>
      </c>
      <c r="D161" s="45" t="s">
        <v>24</v>
      </c>
      <c r="E161" s="25" t="s">
        <v>394</v>
      </c>
      <c r="F161" s="25" t="s">
        <v>452</v>
      </c>
      <c r="G161" s="28" t="s">
        <v>84</v>
      </c>
      <c r="H161" s="28" t="s">
        <v>453</v>
      </c>
      <c r="I161" s="25">
        <v>150</v>
      </c>
      <c r="J161" s="25">
        <v>2378</v>
      </c>
      <c r="K161" s="33"/>
      <c r="L161" s="34"/>
      <c r="M161" s="35"/>
    </row>
    <row r="162" spans="1:13" s="26" customFormat="1">
      <c r="A162" s="55">
        <v>120</v>
      </c>
      <c r="B162" s="31"/>
      <c r="C162" s="31"/>
      <c r="D162" s="31"/>
      <c r="E162" s="30" t="s">
        <v>132</v>
      </c>
      <c r="F162" s="30" t="s">
        <v>139</v>
      </c>
      <c r="G162" s="48" t="s">
        <v>127</v>
      </c>
      <c r="H162" s="36" t="s">
        <v>140</v>
      </c>
      <c r="I162" s="30">
        <v>8</v>
      </c>
      <c r="J162" s="30">
        <v>67</v>
      </c>
      <c r="K162" s="33"/>
      <c r="L162" s="34"/>
      <c r="M162" s="35"/>
    </row>
    <row r="163" spans="1:13" s="26" customFormat="1">
      <c r="A163" s="55">
        <v>121</v>
      </c>
      <c r="B163" s="31"/>
      <c r="C163" s="31"/>
      <c r="D163" s="31"/>
      <c r="E163" s="30" t="s">
        <v>120</v>
      </c>
      <c r="F163" s="30" t="s">
        <v>126</v>
      </c>
      <c r="G163" s="48" t="s">
        <v>127</v>
      </c>
      <c r="H163" s="36" t="s">
        <v>128</v>
      </c>
      <c r="I163" s="30">
        <v>1</v>
      </c>
      <c r="J163" s="30">
        <v>9</v>
      </c>
      <c r="K163" s="33"/>
      <c r="L163" s="34"/>
      <c r="M163" s="35"/>
    </row>
    <row r="164" spans="1:13" s="26" customFormat="1">
      <c r="A164" s="55" t="s">
        <v>25</v>
      </c>
      <c r="B164" s="31"/>
      <c r="C164" s="31"/>
      <c r="D164" s="31"/>
      <c r="E164" s="31"/>
      <c r="F164" s="31"/>
      <c r="G164" s="31"/>
      <c r="H164" s="31"/>
      <c r="I164" s="33">
        <f>SUM(I161:I163)</f>
        <v>159</v>
      </c>
      <c r="J164" s="33">
        <f>SUM(J161:J163)</f>
        <v>2454</v>
      </c>
      <c r="K164" s="33">
        <v>2454</v>
      </c>
      <c r="L164" s="34">
        <v>2.33</v>
      </c>
      <c r="M164" s="35">
        <f>K164*L164</f>
        <v>5717.8200000000006</v>
      </c>
    </row>
    <row r="165" spans="1:13" s="26" customFormat="1" ht="45">
      <c r="A165" s="55">
        <v>122</v>
      </c>
      <c r="B165" s="31">
        <v>36</v>
      </c>
      <c r="C165" s="27" t="s">
        <v>454</v>
      </c>
      <c r="D165" s="45" t="s">
        <v>51</v>
      </c>
      <c r="E165" s="25" t="s">
        <v>394</v>
      </c>
      <c r="F165" s="25" t="s">
        <v>455</v>
      </c>
      <c r="G165" s="28" t="s">
        <v>70</v>
      </c>
      <c r="H165" s="28" t="s">
        <v>456</v>
      </c>
      <c r="I165" s="25">
        <v>26</v>
      </c>
      <c r="J165" s="25">
        <v>406</v>
      </c>
      <c r="K165" s="33"/>
      <c r="L165" s="34"/>
      <c r="M165" s="35"/>
    </row>
    <row r="166" spans="1:13" s="26" customFormat="1" ht="45">
      <c r="A166" s="55">
        <v>123</v>
      </c>
      <c r="B166" s="31"/>
      <c r="C166" s="27"/>
      <c r="D166" s="45"/>
      <c r="E166" s="25" t="s">
        <v>394</v>
      </c>
      <c r="F166" s="25" t="s">
        <v>457</v>
      </c>
      <c r="G166" s="28" t="s">
        <v>70</v>
      </c>
      <c r="H166" s="28" t="s">
        <v>458</v>
      </c>
      <c r="I166" s="25">
        <v>21</v>
      </c>
      <c r="J166" s="25">
        <v>273</v>
      </c>
      <c r="K166" s="33"/>
      <c r="L166" s="34"/>
      <c r="M166" s="35"/>
    </row>
    <row r="167" spans="1:13" s="26" customFormat="1" ht="45">
      <c r="A167" s="55">
        <v>124</v>
      </c>
      <c r="B167" s="31"/>
      <c r="C167" s="27"/>
      <c r="D167" s="45"/>
      <c r="E167" s="25" t="s">
        <v>394</v>
      </c>
      <c r="F167" s="25" t="s">
        <v>459</v>
      </c>
      <c r="G167" s="28" t="s">
        <v>70</v>
      </c>
      <c r="H167" s="28" t="s">
        <v>460</v>
      </c>
      <c r="I167" s="25">
        <v>30</v>
      </c>
      <c r="J167" s="25">
        <v>331</v>
      </c>
      <c r="K167" s="33"/>
      <c r="L167" s="34"/>
      <c r="M167" s="35"/>
    </row>
    <row r="168" spans="1:13" s="26" customFormat="1" ht="30">
      <c r="A168" s="55">
        <v>125</v>
      </c>
      <c r="B168" s="31"/>
      <c r="C168" s="27"/>
      <c r="D168" s="45"/>
      <c r="E168" s="25" t="s">
        <v>394</v>
      </c>
      <c r="F168" s="25" t="s">
        <v>461</v>
      </c>
      <c r="G168" s="28" t="s">
        <v>70</v>
      </c>
      <c r="H168" s="28" t="s">
        <v>462</v>
      </c>
      <c r="I168" s="25">
        <v>15</v>
      </c>
      <c r="J168" s="25">
        <v>97</v>
      </c>
      <c r="K168" s="33"/>
      <c r="L168" s="34"/>
      <c r="M168" s="35"/>
    </row>
    <row r="169" spans="1:13" s="26" customFormat="1">
      <c r="A169" s="55">
        <v>126</v>
      </c>
      <c r="B169" s="31"/>
      <c r="C169" s="27"/>
      <c r="D169" s="45"/>
      <c r="E169" s="25" t="s">
        <v>394</v>
      </c>
      <c r="F169" s="25" t="s">
        <v>463</v>
      </c>
      <c r="G169" s="28" t="s">
        <v>70</v>
      </c>
      <c r="H169" s="28" t="s">
        <v>464</v>
      </c>
      <c r="I169" s="25">
        <v>104</v>
      </c>
      <c r="J169" s="25">
        <v>2929</v>
      </c>
      <c r="K169" s="33"/>
      <c r="L169" s="34"/>
      <c r="M169" s="35"/>
    </row>
    <row r="170" spans="1:13" s="26" customFormat="1">
      <c r="A170" s="55" t="s">
        <v>25</v>
      </c>
      <c r="B170" s="31"/>
      <c r="C170" s="31"/>
      <c r="D170" s="31"/>
      <c r="E170" s="31"/>
      <c r="F170" s="31"/>
      <c r="G170" s="31"/>
      <c r="H170" s="31"/>
      <c r="I170" s="33">
        <f>SUM(I165:I169)</f>
        <v>196</v>
      </c>
      <c r="J170" s="33">
        <f>SUM(J165:J169)</f>
        <v>4036</v>
      </c>
      <c r="K170" s="33">
        <v>4036</v>
      </c>
      <c r="L170" s="34">
        <v>2.33</v>
      </c>
      <c r="M170" s="35">
        <f>K170*L170</f>
        <v>9403.880000000001</v>
      </c>
    </row>
    <row r="171" spans="1:13" s="26" customFormat="1">
      <c r="A171" s="55">
        <v>127</v>
      </c>
      <c r="B171" s="31">
        <v>37</v>
      </c>
      <c r="C171" s="27" t="s">
        <v>465</v>
      </c>
      <c r="D171" s="45" t="s">
        <v>24</v>
      </c>
      <c r="E171" s="25" t="s">
        <v>394</v>
      </c>
      <c r="F171" s="25" t="s">
        <v>466</v>
      </c>
      <c r="G171" s="28" t="s">
        <v>35</v>
      </c>
      <c r="H171" s="28" t="s">
        <v>467</v>
      </c>
      <c r="I171" s="25">
        <v>18</v>
      </c>
      <c r="J171" s="25">
        <v>295</v>
      </c>
      <c r="K171" s="33"/>
      <c r="L171" s="34"/>
      <c r="M171" s="35"/>
    </row>
    <row r="172" spans="1:13" s="26" customFormat="1">
      <c r="A172" s="55">
        <v>128</v>
      </c>
      <c r="B172" s="31"/>
      <c r="C172" s="27"/>
      <c r="D172" s="45"/>
      <c r="E172" s="25" t="s">
        <v>394</v>
      </c>
      <c r="F172" s="25" t="s">
        <v>468</v>
      </c>
      <c r="G172" s="28" t="s">
        <v>37</v>
      </c>
      <c r="H172" s="28" t="s">
        <v>469</v>
      </c>
      <c r="I172" s="25">
        <v>22</v>
      </c>
      <c r="J172" s="25">
        <v>252</v>
      </c>
      <c r="K172" s="33"/>
      <c r="L172" s="34"/>
      <c r="M172" s="35"/>
    </row>
    <row r="173" spans="1:13" s="26" customFormat="1">
      <c r="A173" s="55">
        <v>129</v>
      </c>
      <c r="B173" s="31"/>
      <c r="C173" s="27"/>
      <c r="D173" s="45"/>
      <c r="E173" s="25" t="s">
        <v>394</v>
      </c>
      <c r="F173" s="25" t="s">
        <v>470</v>
      </c>
      <c r="G173" s="28" t="s">
        <v>35</v>
      </c>
      <c r="H173" s="28" t="s">
        <v>471</v>
      </c>
      <c r="I173" s="25">
        <v>24</v>
      </c>
      <c r="J173" s="25">
        <v>314</v>
      </c>
      <c r="K173" s="33"/>
      <c r="L173" s="34"/>
      <c r="M173" s="35"/>
    </row>
    <row r="174" spans="1:13" s="26" customFormat="1">
      <c r="A174" s="55">
        <v>130</v>
      </c>
      <c r="B174" s="31"/>
      <c r="C174" s="27"/>
      <c r="D174" s="45"/>
      <c r="E174" s="25" t="s">
        <v>394</v>
      </c>
      <c r="F174" s="25" t="s">
        <v>472</v>
      </c>
      <c r="G174" s="28" t="s">
        <v>473</v>
      </c>
      <c r="H174" s="28" t="s">
        <v>474</v>
      </c>
      <c r="I174" s="25">
        <v>25</v>
      </c>
      <c r="J174" s="25">
        <v>669</v>
      </c>
      <c r="K174" s="33"/>
      <c r="L174" s="34"/>
      <c r="M174" s="35"/>
    </row>
    <row r="175" spans="1:13" s="26" customFormat="1" ht="30">
      <c r="A175" s="55">
        <v>131</v>
      </c>
      <c r="B175" s="31"/>
      <c r="C175" s="27"/>
      <c r="D175" s="45"/>
      <c r="E175" s="25" t="s">
        <v>394</v>
      </c>
      <c r="F175" s="25" t="s">
        <v>475</v>
      </c>
      <c r="G175" s="28" t="s">
        <v>56</v>
      </c>
      <c r="H175" s="28" t="s">
        <v>476</v>
      </c>
      <c r="I175" s="25">
        <v>23</v>
      </c>
      <c r="J175" s="25">
        <v>342</v>
      </c>
      <c r="K175" s="33"/>
      <c r="L175" s="34"/>
      <c r="M175" s="35"/>
    </row>
    <row r="176" spans="1:13" s="26" customFormat="1">
      <c r="A176" s="55">
        <v>132</v>
      </c>
      <c r="B176" s="31"/>
      <c r="C176" s="27"/>
      <c r="D176" s="45"/>
      <c r="E176" s="25" t="s">
        <v>394</v>
      </c>
      <c r="F176" s="25" t="s">
        <v>477</v>
      </c>
      <c r="G176" s="28" t="s">
        <v>478</v>
      </c>
      <c r="H176" s="28" t="s">
        <v>479</v>
      </c>
      <c r="I176" s="25">
        <v>12</v>
      </c>
      <c r="J176" s="25">
        <v>285</v>
      </c>
      <c r="K176" s="33"/>
      <c r="L176" s="34"/>
      <c r="M176" s="35"/>
    </row>
    <row r="177" spans="1:13" s="26" customFormat="1">
      <c r="A177" s="55" t="s">
        <v>25</v>
      </c>
      <c r="B177" s="31"/>
      <c r="C177" s="31"/>
      <c r="D177" s="31"/>
      <c r="E177" s="31"/>
      <c r="F177" s="31"/>
      <c r="G177" s="31"/>
      <c r="H177" s="31"/>
      <c r="I177" s="33">
        <f>SUM(I171:I176)</f>
        <v>124</v>
      </c>
      <c r="J177" s="33">
        <f>SUM(J171:J176)</f>
        <v>2157</v>
      </c>
      <c r="K177" s="33">
        <v>2500</v>
      </c>
      <c r="L177" s="34">
        <v>2.33</v>
      </c>
      <c r="M177" s="35">
        <f>K177*L177</f>
        <v>5825</v>
      </c>
    </row>
    <row r="178" spans="1:13" s="26" customFormat="1">
      <c r="A178" s="55">
        <v>133</v>
      </c>
      <c r="B178" s="31">
        <v>38</v>
      </c>
      <c r="C178" s="27" t="s">
        <v>480</v>
      </c>
      <c r="D178" s="45" t="s">
        <v>24</v>
      </c>
      <c r="E178" s="25" t="s">
        <v>394</v>
      </c>
      <c r="F178" s="25" t="s">
        <v>481</v>
      </c>
      <c r="G178" s="28" t="s">
        <v>375</v>
      </c>
      <c r="H178" s="28" t="s">
        <v>482</v>
      </c>
      <c r="I178" s="25">
        <v>9</v>
      </c>
      <c r="J178" s="25">
        <v>80</v>
      </c>
      <c r="K178" s="33"/>
      <c r="L178" s="34"/>
      <c r="M178" s="35"/>
    </row>
    <row r="179" spans="1:13" s="26" customFormat="1" ht="30">
      <c r="A179" s="55">
        <v>134</v>
      </c>
      <c r="B179" s="31"/>
      <c r="C179" s="27"/>
      <c r="D179" s="45"/>
      <c r="E179" s="25" t="s">
        <v>394</v>
      </c>
      <c r="F179" s="25" t="s">
        <v>483</v>
      </c>
      <c r="G179" s="28" t="s">
        <v>47</v>
      </c>
      <c r="H179" s="28" t="s">
        <v>484</v>
      </c>
      <c r="I179" s="25">
        <v>26</v>
      </c>
      <c r="J179" s="25">
        <v>277</v>
      </c>
      <c r="K179" s="33"/>
      <c r="L179" s="34"/>
      <c r="M179" s="35"/>
    </row>
    <row r="180" spans="1:13" s="26" customFormat="1">
      <c r="A180" s="55">
        <v>135</v>
      </c>
      <c r="B180" s="31"/>
      <c r="C180" s="27"/>
      <c r="D180" s="45"/>
      <c r="E180" s="25" t="s">
        <v>394</v>
      </c>
      <c r="F180" s="25" t="s">
        <v>485</v>
      </c>
      <c r="G180" s="28" t="s">
        <v>39</v>
      </c>
      <c r="H180" s="28" t="s">
        <v>486</v>
      </c>
      <c r="I180" s="25">
        <v>13</v>
      </c>
      <c r="J180" s="25">
        <v>310</v>
      </c>
      <c r="K180" s="33"/>
      <c r="L180" s="34"/>
      <c r="M180" s="35"/>
    </row>
    <row r="181" spans="1:13" s="26" customFormat="1">
      <c r="A181" s="55">
        <v>136</v>
      </c>
      <c r="B181" s="31"/>
      <c r="C181" s="27"/>
      <c r="D181" s="45"/>
      <c r="E181" s="25" t="s">
        <v>394</v>
      </c>
      <c r="F181" s="25" t="s">
        <v>487</v>
      </c>
      <c r="G181" s="28" t="s">
        <v>47</v>
      </c>
      <c r="H181" s="28" t="s">
        <v>488</v>
      </c>
      <c r="I181" s="25">
        <v>28</v>
      </c>
      <c r="J181" s="25">
        <v>145</v>
      </c>
      <c r="K181" s="33"/>
      <c r="L181" s="34"/>
      <c r="M181" s="35"/>
    </row>
    <row r="182" spans="1:13" s="26" customFormat="1">
      <c r="A182" s="55">
        <v>137</v>
      </c>
      <c r="B182" s="31"/>
      <c r="C182" s="27"/>
      <c r="D182" s="45"/>
      <c r="E182" s="25" t="s">
        <v>394</v>
      </c>
      <c r="F182" s="25" t="s">
        <v>489</v>
      </c>
      <c r="G182" s="28" t="s">
        <v>47</v>
      </c>
      <c r="H182" s="28" t="s">
        <v>490</v>
      </c>
      <c r="I182" s="25">
        <v>30</v>
      </c>
      <c r="J182" s="25">
        <v>488</v>
      </c>
      <c r="K182" s="33"/>
      <c r="L182" s="34"/>
      <c r="M182" s="35"/>
    </row>
    <row r="183" spans="1:13" s="26" customFormat="1">
      <c r="A183" s="55">
        <v>138</v>
      </c>
      <c r="B183" s="31"/>
      <c r="C183" s="27"/>
      <c r="D183" s="45"/>
      <c r="E183" s="25" t="s">
        <v>394</v>
      </c>
      <c r="F183" s="25" t="s">
        <v>491</v>
      </c>
      <c r="G183" s="28" t="s">
        <v>61</v>
      </c>
      <c r="H183" s="28" t="s">
        <v>492</v>
      </c>
      <c r="I183" s="25">
        <v>25</v>
      </c>
      <c r="J183" s="25">
        <v>384</v>
      </c>
      <c r="K183" s="33"/>
      <c r="L183" s="34"/>
      <c r="M183" s="35"/>
    </row>
    <row r="184" spans="1:13" s="26" customFormat="1">
      <c r="A184" s="55">
        <v>139</v>
      </c>
      <c r="B184" s="31"/>
      <c r="C184" s="27"/>
      <c r="D184" s="45"/>
      <c r="E184" s="25" t="s">
        <v>394</v>
      </c>
      <c r="F184" s="25" t="s">
        <v>493</v>
      </c>
      <c r="G184" s="28" t="s">
        <v>130</v>
      </c>
      <c r="H184" s="28" t="s">
        <v>494</v>
      </c>
      <c r="I184" s="25">
        <v>2</v>
      </c>
      <c r="J184" s="25">
        <v>41</v>
      </c>
      <c r="K184" s="33"/>
      <c r="L184" s="34"/>
      <c r="M184" s="35"/>
    </row>
    <row r="185" spans="1:13" s="26" customFormat="1">
      <c r="A185" s="55" t="s">
        <v>25</v>
      </c>
      <c r="B185" s="31"/>
      <c r="C185" s="31"/>
      <c r="D185" s="31"/>
      <c r="E185" s="31"/>
      <c r="F185" s="31"/>
      <c r="G185" s="31"/>
      <c r="H185" s="31"/>
      <c r="I185" s="33">
        <f>SUM(I178:I184)</f>
        <v>133</v>
      </c>
      <c r="J185" s="33">
        <f>SUM(J178:J184)</f>
        <v>1725</v>
      </c>
      <c r="K185" s="33">
        <v>2500</v>
      </c>
      <c r="L185" s="34">
        <v>2.33</v>
      </c>
      <c r="M185" s="35">
        <f>K185*L185</f>
        <v>5825</v>
      </c>
    </row>
    <row r="186" spans="1:13" s="26" customFormat="1">
      <c r="A186" s="55">
        <v>140</v>
      </c>
      <c r="B186" s="31">
        <v>39</v>
      </c>
      <c r="C186" s="27" t="s">
        <v>495</v>
      </c>
      <c r="D186" s="45" t="s">
        <v>24</v>
      </c>
      <c r="E186" s="25" t="s">
        <v>394</v>
      </c>
      <c r="F186" s="25" t="s">
        <v>496</v>
      </c>
      <c r="G186" s="28" t="s">
        <v>74</v>
      </c>
      <c r="H186" s="28" t="s">
        <v>497</v>
      </c>
      <c r="I186" s="25">
        <v>100</v>
      </c>
      <c r="J186" s="25">
        <v>4100</v>
      </c>
      <c r="K186" s="33"/>
      <c r="L186" s="34"/>
      <c r="M186" s="35"/>
    </row>
    <row r="187" spans="1:13" s="26" customFormat="1">
      <c r="A187" s="55" t="s">
        <v>25</v>
      </c>
      <c r="B187" s="31"/>
      <c r="C187" s="31"/>
      <c r="D187" s="31"/>
      <c r="E187" s="31"/>
      <c r="F187" s="31"/>
      <c r="G187" s="31"/>
      <c r="H187" s="31"/>
      <c r="I187" s="33">
        <v>100</v>
      </c>
      <c r="J187" s="33">
        <v>4100</v>
      </c>
      <c r="K187" s="33">
        <v>4100</v>
      </c>
      <c r="L187" s="34">
        <v>2.33</v>
      </c>
      <c r="M187" s="35">
        <f>K187*L187</f>
        <v>9553</v>
      </c>
    </row>
    <row r="188" spans="1:13" s="26" customFormat="1">
      <c r="A188" s="55">
        <v>141</v>
      </c>
      <c r="B188" s="31">
        <v>40</v>
      </c>
      <c r="C188" s="27" t="s">
        <v>498</v>
      </c>
      <c r="D188" s="45" t="s">
        <v>24</v>
      </c>
      <c r="E188" s="25" t="s">
        <v>394</v>
      </c>
      <c r="F188" s="25" t="s">
        <v>499</v>
      </c>
      <c r="G188" s="28" t="s">
        <v>500</v>
      </c>
      <c r="H188" s="28" t="s">
        <v>501</v>
      </c>
      <c r="I188" s="25">
        <v>25</v>
      </c>
      <c r="J188" s="25">
        <v>694</v>
      </c>
      <c r="K188" s="33"/>
      <c r="L188" s="34"/>
      <c r="M188" s="35"/>
    </row>
    <row r="189" spans="1:13" s="26" customFormat="1">
      <c r="A189" s="55">
        <v>142</v>
      </c>
      <c r="B189" s="31"/>
      <c r="C189" s="27"/>
      <c r="D189" s="45"/>
      <c r="E189" s="25" t="s">
        <v>394</v>
      </c>
      <c r="F189" s="25" t="s">
        <v>502</v>
      </c>
      <c r="G189" s="28" t="s">
        <v>110</v>
      </c>
      <c r="H189" s="28" t="s">
        <v>503</v>
      </c>
      <c r="I189" s="25">
        <v>25</v>
      </c>
      <c r="J189" s="25">
        <v>716</v>
      </c>
      <c r="K189" s="33"/>
      <c r="L189" s="34"/>
      <c r="M189" s="35"/>
    </row>
    <row r="190" spans="1:13" s="26" customFormat="1">
      <c r="A190" s="55">
        <v>143</v>
      </c>
      <c r="B190" s="31"/>
      <c r="C190" s="27"/>
      <c r="D190" s="45"/>
      <c r="E190" s="25" t="s">
        <v>394</v>
      </c>
      <c r="F190" s="25" t="s">
        <v>504</v>
      </c>
      <c r="G190" s="28" t="s">
        <v>72</v>
      </c>
      <c r="H190" s="28" t="s">
        <v>505</v>
      </c>
      <c r="I190" s="25">
        <v>5</v>
      </c>
      <c r="J190" s="25">
        <v>103</v>
      </c>
      <c r="K190" s="33"/>
      <c r="L190" s="34"/>
      <c r="M190" s="35"/>
    </row>
    <row r="191" spans="1:13" s="26" customFormat="1" ht="30">
      <c r="A191" s="55">
        <v>144</v>
      </c>
      <c r="B191" s="31"/>
      <c r="C191" s="27"/>
      <c r="D191" s="45"/>
      <c r="E191" s="25" t="s">
        <v>394</v>
      </c>
      <c r="F191" s="25" t="s">
        <v>506</v>
      </c>
      <c r="G191" s="28" t="s">
        <v>507</v>
      </c>
      <c r="H191" s="28" t="s">
        <v>508</v>
      </c>
      <c r="I191" s="25">
        <v>26</v>
      </c>
      <c r="J191" s="25">
        <v>138</v>
      </c>
      <c r="K191" s="33"/>
      <c r="L191" s="34"/>
      <c r="M191" s="35"/>
    </row>
    <row r="192" spans="1:13" s="26" customFormat="1">
      <c r="A192" s="55">
        <v>145</v>
      </c>
      <c r="B192" s="31"/>
      <c r="C192" s="27"/>
      <c r="D192" s="45"/>
      <c r="E192" s="25" t="s">
        <v>394</v>
      </c>
      <c r="F192" s="25" t="s">
        <v>509</v>
      </c>
      <c r="G192" s="28" t="s">
        <v>90</v>
      </c>
      <c r="H192" s="28" t="s">
        <v>510</v>
      </c>
      <c r="I192" s="25">
        <v>29</v>
      </c>
      <c r="J192" s="25">
        <v>192</v>
      </c>
      <c r="K192" s="33"/>
      <c r="L192" s="34"/>
      <c r="M192" s="35"/>
    </row>
    <row r="193" spans="1:13" s="26" customFormat="1">
      <c r="A193" s="55">
        <v>146</v>
      </c>
      <c r="B193" s="31"/>
      <c r="C193" s="27"/>
      <c r="D193" s="45"/>
      <c r="E193" s="25" t="s">
        <v>394</v>
      </c>
      <c r="F193" s="25" t="s">
        <v>511</v>
      </c>
      <c r="G193" s="28" t="s">
        <v>48</v>
      </c>
      <c r="H193" s="28" t="s">
        <v>512</v>
      </c>
      <c r="I193" s="25">
        <v>28</v>
      </c>
      <c r="J193" s="25">
        <v>150</v>
      </c>
      <c r="K193" s="33"/>
      <c r="L193" s="34"/>
      <c r="M193" s="35"/>
    </row>
    <row r="194" spans="1:13" s="26" customFormat="1">
      <c r="A194" s="55">
        <v>147</v>
      </c>
      <c r="B194" s="31"/>
      <c r="C194" s="27"/>
      <c r="D194" s="45"/>
      <c r="E194" s="25" t="s">
        <v>394</v>
      </c>
      <c r="F194" s="25" t="s">
        <v>513</v>
      </c>
      <c r="G194" s="28" t="s">
        <v>110</v>
      </c>
      <c r="H194" s="28" t="s">
        <v>514</v>
      </c>
      <c r="I194" s="25">
        <v>18</v>
      </c>
      <c r="J194" s="25">
        <v>100</v>
      </c>
      <c r="K194" s="33"/>
      <c r="L194" s="34"/>
      <c r="M194" s="35"/>
    </row>
    <row r="195" spans="1:13" s="26" customFormat="1">
      <c r="A195" s="55">
        <v>148</v>
      </c>
      <c r="B195" s="31"/>
      <c r="C195" s="27"/>
      <c r="D195" s="45"/>
      <c r="E195" s="25" t="s">
        <v>394</v>
      </c>
      <c r="F195" s="25" t="s">
        <v>515</v>
      </c>
      <c r="G195" s="28" t="s">
        <v>110</v>
      </c>
      <c r="H195" s="28" t="s">
        <v>516</v>
      </c>
      <c r="I195" s="25">
        <v>20</v>
      </c>
      <c r="J195" s="25">
        <v>164</v>
      </c>
      <c r="K195" s="33"/>
      <c r="L195" s="34"/>
      <c r="M195" s="35"/>
    </row>
    <row r="196" spans="1:13" s="26" customFormat="1">
      <c r="A196" s="55" t="s">
        <v>25</v>
      </c>
      <c r="B196" s="31"/>
      <c r="C196" s="31"/>
      <c r="D196" s="31"/>
      <c r="E196" s="31"/>
      <c r="F196" s="31"/>
      <c r="G196" s="31"/>
      <c r="H196" s="31"/>
      <c r="I196" s="33">
        <f>SUM(I188:I195)</f>
        <v>176</v>
      </c>
      <c r="J196" s="33">
        <f>SUM(J188:J195)</f>
        <v>2257</v>
      </c>
      <c r="K196" s="33">
        <v>2500</v>
      </c>
      <c r="L196" s="34">
        <v>2.33</v>
      </c>
      <c r="M196" s="35">
        <f>K196*L196</f>
        <v>5825</v>
      </c>
    </row>
    <row r="197" spans="1:13" s="26" customFormat="1">
      <c r="A197" s="55">
        <v>149</v>
      </c>
      <c r="B197" s="31">
        <v>41</v>
      </c>
      <c r="C197" s="27" t="s">
        <v>517</v>
      </c>
      <c r="D197" s="45" t="s">
        <v>24</v>
      </c>
      <c r="E197" s="25" t="s">
        <v>394</v>
      </c>
      <c r="F197" s="25" t="s">
        <v>518</v>
      </c>
      <c r="G197" s="28" t="s">
        <v>519</v>
      </c>
      <c r="H197" s="28" t="s">
        <v>520</v>
      </c>
      <c r="I197" s="25">
        <v>44</v>
      </c>
      <c r="J197" s="25">
        <v>676</v>
      </c>
      <c r="K197" s="33"/>
      <c r="L197" s="34"/>
      <c r="M197" s="35"/>
    </row>
    <row r="198" spans="1:13" s="26" customFormat="1">
      <c r="A198" s="55">
        <v>150</v>
      </c>
      <c r="B198" s="31"/>
      <c r="C198" s="27"/>
      <c r="D198" s="45"/>
      <c r="E198" s="25" t="s">
        <v>394</v>
      </c>
      <c r="F198" s="25" t="s">
        <v>521</v>
      </c>
      <c r="G198" s="28" t="s">
        <v>522</v>
      </c>
      <c r="H198" s="28" t="s">
        <v>523</v>
      </c>
      <c r="I198" s="25">
        <v>19</v>
      </c>
      <c r="J198" s="25">
        <v>424</v>
      </c>
      <c r="K198" s="33"/>
      <c r="L198" s="34"/>
      <c r="M198" s="35"/>
    </row>
    <row r="199" spans="1:13" s="26" customFormat="1">
      <c r="A199" s="55">
        <v>151</v>
      </c>
      <c r="B199" s="31"/>
      <c r="C199" s="27"/>
      <c r="D199" s="45"/>
      <c r="E199" s="25" t="s">
        <v>394</v>
      </c>
      <c r="F199" s="25" t="s">
        <v>524</v>
      </c>
      <c r="G199" s="28" t="s">
        <v>525</v>
      </c>
      <c r="H199" s="28" t="s">
        <v>526</v>
      </c>
      <c r="I199" s="25">
        <v>14</v>
      </c>
      <c r="J199" s="25">
        <v>381</v>
      </c>
      <c r="K199" s="33"/>
      <c r="L199" s="34"/>
      <c r="M199" s="35"/>
    </row>
    <row r="200" spans="1:13" s="26" customFormat="1">
      <c r="A200" s="55">
        <v>152</v>
      </c>
      <c r="B200" s="31"/>
      <c r="C200" s="27"/>
      <c r="D200" s="45"/>
      <c r="E200" s="25" t="s">
        <v>394</v>
      </c>
      <c r="F200" s="25" t="s">
        <v>527</v>
      </c>
      <c r="G200" s="28" t="s">
        <v>147</v>
      </c>
      <c r="H200" s="28" t="s">
        <v>528</v>
      </c>
      <c r="I200" s="25">
        <v>6</v>
      </c>
      <c r="J200" s="25">
        <v>33</v>
      </c>
      <c r="K200" s="33"/>
      <c r="L200" s="34"/>
      <c r="M200" s="35"/>
    </row>
    <row r="201" spans="1:13" s="26" customFormat="1">
      <c r="A201" s="55" t="s">
        <v>25</v>
      </c>
      <c r="B201" s="31"/>
      <c r="C201" s="31"/>
      <c r="D201" s="31"/>
      <c r="E201" s="31"/>
      <c r="F201" s="31"/>
      <c r="G201" s="31"/>
      <c r="H201" s="31"/>
      <c r="I201" s="33">
        <f>SUM(I197:I200)</f>
        <v>83</v>
      </c>
      <c r="J201" s="33">
        <f>SUM(J197:J200)</f>
        <v>1514</v>
      </c>
      <c r="K201" s="33">
        <v>2500</v>
      </c>
      <c r="L201" s="34">
        <v>2.33</v>
      </c>
      <c r="M201" s="35">
        <f>K201*L201</f>
        <v>5825</v>
      </c>
    </row>
    <row r="202" spans="1:13" s="26" customFormat="1">
      <c r="A202" s="55">
        <v>153</v>
      </c>
      <c r="B202" s="31">
        <v>42</v>
      </c>
      <c r="C202" s="27" t="s">
        <v>529</v>
      </c>
      <c r="D202" s="45" t="s">
        <v>24</v>
      </c>
      <c r="E202" s="25" t="s">
        <v>394</v>
      </c>
      <c r="F202" s="25" t="s">
        <v>530</v>
      </c>
      <c r="G202" s="28" t="s">
        <v>531</v>
      </c>
      <c r="H202" s="28" t="s">
        <v>532</v>
      </c>
      <c r="I202" s="25">
        <v>62</v>
      </c>
      <c r="J202" s="25">
        <v>826</v>
      </c>
      <c r="K202" s="33"/>
      <c r="L202" s="34"/>
      <c r="M202" s="35"/>
    </row>
    <row r="203" spans="1:13" s="26" customFormat="1">
      <c r="A203" s="55">
        <v>154</v>
      </c>
      <c r="B203" s="31"/>
      <c r="C203" s="27"/>
      <c r="D203" s="45"/>
      <c r="E203" s="25" t="s">
        <v>394</v>
      </c>
      <c r="F203" s="25" t="s">
        <v>533</v>
      </c>
      <c r="G203" s="28" t="s">
        <v>53</v>
      </c>
      <c r="H203" s="28" t="s">
        <v>534</v>
      </c>
      <c r="I203" s="25">
        <v>34</v>
      </c>
      <c r="J203" s="25">
        <v>555</v>
      </c>
      <c r="K203" s="33"/>
      <c r="L203" s="34"/>
      <c r="M203" s="35"/>
    </row>
    <row r="204" spans="1:13" s="26" customFormat="1">
      <c r="A204" s="55">
        <v>155</v>
      </c>
      <c r="B204" s="31"/>
      <c r="C204" s="27"/>
      <c r="D204" s="45"/>
      <c r="E204" s="25" t="s">
        <v>394</v>
      </c>
      <c r="F204" s="25" t="s">
        <v>535</v>
      </c>
      <c r="G204" s="28" t="s">
        <v>113</v>
      </c>
      <c r="H204" s="28" t="s">
        <v>536</v>
      </c>
      <c r="I204" s="25">
        <v>28</v>
      </c>
      <c r="J204" s="25">
        <v>226</v>
      </c>
      <c r="K204" s="33"/>
      <c r="L204" s="34"/>
      <c r="M204" s="35"/>
    </row>
    <row r="205" spans="1:13" s="26" customFormat="1">
      <c r="A205" s="55">
        <v>156</v>
      </c>
      <c r="B205" s="31"/>
      <c r="C205" s="27"/>
      <c r="D205" s="45"/>
      <c r="E205" s="25" t="s">
        <v>394</v>
      </c>
      <c r="F205" s="25" t="s">
        <v>537</v>
      </c>
      <c r="G205" s="28" t="s">
        <v>538</v>
      </c>
      <c r="H205" s="28" t="s">
        <v>539</v>
      </c>
      <c r="I205" s="25">
        <v>1</v>
      </c>
      <c r="J205" s="25">
        <v>27</v>
      </c>
      <c r="K205" s="33"/>
      <c r="L205" s="34"/>
      <c r="M205" s="35"/>
    </row>
    <row r="206" spans="1:13" s="26" customFormat="1">
      <c r="A206" s="55">
        <v>157</v>
      </c>
      <c r="B206" s="31"/>
      <c r="C206" s="27"/>
      <c r="D206" s="45"/>
      <c r="E206" s="25" t="s">
        <v>394</v>
      </c>
      <c r="F206" s="25" t="s">
        <v>540</v>
      </c>
      <c r="G206" s="28" t="s">
        <v>541</v>
      </c>
      <c r="H206" s="28" t="s">
        <v>542</v>
      </c>
      <c r="I206" s="25">
        <v>2</v>
      </c>
      <c r="J206" s="25">
        <v>4</v>
      </c>
      <c r="K206" s="33"/>
      <c r="L206" s="34"/>
      <c r="M206" s="35"/>
    </row>
    <row r="207" spans="1:13" s="26" customFormat="1">
      <c r="A207" s="55" t="s">
        <v>25</v>
      </c>
      <c r="B207" s="31"/>
      <c r="C207" s="31"/>
      <c r="D207" s="31"/>
      <c r="E207" s="31"/>
      <c r="F207" s="31"/>
      <c r="G207" s="31"/>
      <c r="H207" s="31"/>
      <c r="I207" s="33">
        <f>SUM(I202:I206)</f>
        <v>127</v>
      </c>
      <c r="J207" s="33">
        <f>SUM(J202:J206)</f>
        <v>1638</v>
      </c>
      <c r="K207" s="33">
        <v>1638</v>
      </c>
      <c r="L207" s="34">
        <v>2.33</v>
      </c>
      <c r="M207" s="35">
        <f>K207*L207</f>
        <v>3816.54</v>
      </c>
    </row>
    <row r="208" spans="1:13" s="26" customFormat="1">
      <c r="A208" s="55">
        <v>158</v>
      </c>
      <c r="B208" s="31">
        <v>43</v>
      </c>
      <c r="C208" s="27" t="s">
        <v>543</v>
      </c>
      <c r="D208" s="45" t="s">
        <v>24</v>
      </c>
      <c r="E208" s="25" t="s">
        <v>544</v>
      </c>
      <c r="F208" s="25" t="s">
        <v>545</v>
      </c>
      <c r="G208" s="28" t="s">
        <v>80</v>
      </c>
      <c r="H208" s="28" t="s">
        <v>546</v>
      </c>
      <c r="I208" s="25">
        <v>17</v>
      </c>
      <c r="J208" s="25">
        <v>313</v>
      </c>
      <c r="K208" s="33"/>
      <c r="L208" s="34"/>
      <c r="M208" s="35"/>
    </row>
    <row r="209" spans="1:13" s="26" customFormat="1">
      <c r="A209" s="55">
        <v>159</v>
      </c>
      <c r="B209" s="31"/>
      <c r="C209" s="27"/>
      <c r="D209" s="45"/>
      <c r="E209" s="25" t="s">
        <v>544</v>
      </c>
      <c r="F209" s="25" t="s">
        <v>547</v>
      </c>
      <c r="G209" s="28" t="s">
        <v>548</v>
      </c>
      <c r="H209" s="28" t="s">
        <v>549</v>
      </c>
      <c r="I209" s="25">
        <v>17</v>
      </c>
      <c r="J209" s="25">
        <v>277</v>
      </c>
      <c r="K209" s="33"/>
      <c r="L209" s="34"/>
      <c r="M209" s="35"/>
    </row>
    <row r="210" spans="1:13" s="26" customFormat="1">
      <c r="A210" s="55" t="s">
        <v>25</v>
      </c>
      <c r="B210" s="31"/>
      <c r="C210" s="31"/>
      <c r="D210" s="31"/>
      <c r="E210" s="31"/>
      <c r="F210" s="31"/>
      <c r="G210" s="31"/>
      <c r="H210" s="31"/>
      <c r="I210" s="33">
        <f>SUM(I208:I209)</f>
        <v>34</v>
      </c>
      <c r="J210" s="33">
        <f>SUM(J208:J209)</f>
        <v>590</v>
      </c>
      <c r="K210" s="33">
        <v>1500</v>
      </c>
      <c r="L210" s="34">
        <v>2.33</v>
      </c>
      <c r="M210" s="35">
        <f>K210*L210</f>
        <v>3495</v>
      </c>
    </row>
    <row r="211" spans="1:13" s="26" customFormat="1">
      <c r="A211" s="55">
        <v>160</v>
      </c>
      <c r="B211" s="31">
        <v>44</v>
      </c>
      <c r="C211" s="27" t="s">
        <v>550</v>
      </c>
      <c r="D211" s="45" t="s">
        <v>24</v>
      </c>
      <c r="E211" s="25" t="s">
        <v>544</v>
      </c>
      <c r="F211" s="25" t="s">
        <v>551</v>
      </c>
      <c r="G211" s="28" t="s">
        <v>552</v>
      </c>
      <c r="H211" s="28" t="s">
        <v>553</v>
      </c>
      <c r="I211" s="25">
        <v>7</v>
      </c>
      <c r="J211" s="25">
        <v>72</v>
      </c>
      <c r="K211" s="33"/>
      <c r="L211" s="34"/>
      <c r="M211" s="35"/>
    </row>
    <row r="212" spans="1:13" s="26" customFormat="1">
      <c r="A212" s="55">
        <v>161</v>
      </c>
      <c r="B212" s="31"/>
      <c r="C212" s="27"/>
      <c r="D212" s="45"/>
      <c r="E212" s="25" t="s">
        <v>544</v>
      </c>
      <c r="F212" s="25" t="s">
        <v>554</v>
      </c>
      <c r="G212" s="28" t="s">
        <v>42</v>
      </c>
      <c r="H212" s="28" t="s">
        <v>555</v>
      </c>
      <c r="I212" s="25">
        <v>12</v>
      </c>
      <c r="J212" s="25">
        <v>227</v>
      </c>
      <c r="K212" s="33"/>
      <c r="L212" s="34"/>
      <c r="M212" s="35"/>
    </row>
    <row r="213" spans="1:13" s="26" customFormat="1">
      <c r="A213" s="55">
        <v>162</v>
      </c>
      <c r="B213" s="31"/>
      <c r="C213" s="31"/>
      <c r="D213" s="31"/>
      <c r="E213" s="25" t="s">
        <v>279</v>
      </c>
      <c r="F213" s="25" t="s">
        <v>304</v>
      </c>
      <c r="G213" s="28" t="s">
        <v>305</v>
      </c>
      <c r="H213" s="28" t="s">
        <v>306</v>
      </c>
      <c r="I213" s="25">
        <v>3</v>
      </c>
      <c r="J213" s="25">
        <v>3</v>
      </c>
      <c r="K213" s="33"/>
      <c r="L213" s="34"/>
      <c r="M213" s="35"/>
    </row>
    <row r="214" spans="1:13" s="26" customFormat="1">
      <c r="A214" s="55" t="s">
        <v>25</v>
      </c>
      <c r="B214" s="31"/>
      <c r="C214" s="31"/>
      <c r="D214" s="31"/>
      <c r="E214" s="31"/>
      <c r="F214" s="31"/>
      <c r="G214" s="31"/>
      <c r="H214" s="31"/>
      <c r="I214" s="33">
        <f>SUM(I211:I213)</f>
        <v>22</v>
      </c>
      <c r="J214" s="33">
        <f>SUM(J211:J213)</f>
        <v>302</v>
      </c>
      <c r="K214" s="33">
        <v>1500</v>
      </c>
      <c r="L214" s="34">
        <v>2.33</v>
      </c>
      <c r="M214" s="35">
        <f>K214*L214</f>
        <v>3495</v>
      </c>
    </row>
    <row r="215" spans="1:13" s="26" customFormat="1">
      <c r="A215" s="55">
        <v>163</v>
      </c>
      <c r="B215" s="31">
        <v>45</v>
      </c>
      <c r="C215" s="27" t="s">
        <v>556</v>
      </c>
      <c r="D215" s="45" t="s">
        <v>24</v>
      </c>
      <c r="E215" s="25" t="s">
        <v>544</v>
      </c>
      <c r="F215" s="25" t="s">
        <v>557</v>
      </c>
      <c r="G215" s="28" t="s">
        <v>558</v>
      </c>
      <c r="H215" s="28" t="s">
        <v>559</v>
      </c>
      <c r="I215" s="25">
        <v>29</v>
      </c>
      <c r="J215" s="25">
        <v>431</v>
      </c>
      <c r="K215" s="33"/>
      <c r="L215" s="34"/>
      <c r="M215" s="35"/>
    </row>
    <row r="216" spans="1:13" s="26" customFormat="1" ht="30">
      <c r="A216" s="55">
        <v>164</v>
      </c>
      <c r="B216" s="31"/>
      <c r="C216" s="27"/>
      <c r="D216" s="45"/>
      <c r="E216" s="25" t="s">
        <v>544</v>
      </c>
      <c r="F216" s="25" t="s">
        <v>560</v>
      </c>
      <c r="G216" s="28" t="s">
        <v>561</v>
      </c>
      <c r="H216" s="28" t="s">
        <v>562</v>
      </c>
      <c r="I216" s="25">
        <v>8</v>
      </c>
      <c r="J216" s="25">
        <v>121</v>
      </c>
      <c r="K216" s="33"/>
      <c r="L216" s="34"/>
      <c r="M216" s="35"/>
    </row>
    <row r="217" spans="1:13" s="26" customFormat="1">
      <c r="A217" s="55" t="s">
        <v>25</v>
      </c>
      <c r="B217" s="31"/>
      <c r="C217" s="31"/>
      <c r="D217" s="31"/>
      <c r="E217" s="31"/>
      <c r="F217" s="31"/>
      <c r="G217" s="31"/>
      <c r="H217" s="31"/>
      <c r="I217" s="33">
        <f>SUM(I215:I216)</f>
        <v>37</v>
      </c>
      <c r="J217" s="33">
        <f>SUM(J215:J216)</f>
        <v>552</v>
      </c>
      <c r="K217" s="33">
        <v>1500</v>
      </c>
      <c r="L217" s="34">
        <v>2.33</v>
      </c>
      <c r="M217" s="35">
        <f>K217*L217</f>
        <v>3495</v>
      </c>
    </row>
    <row r="218" spans="1:13" s="26" customFormat="1">
      <c r="A218" s="55">
        <v>165</v>
      </c>
      <c r="B218" s="31">
        <v>46</v>
      </c>
      <c r="C218" s="27" t="s">
        <v>563</v>
      </c>
      <c r="D218" s="45" t="s">
        <v>24</v>
      </c>
      <c r="E218" s="25" t="s">
        <v>544</v>
      </c>
      <c r="F218" s="25" t="s">
        <v>564</v>
      </c>
      <c r="G218" s="28" t="s">
        <v>144</v>
      </c>
      <c r="H218" s="28" t="s">
        <v>565</v>
      </c>
      <c r="I218" s="25">
        <v>14</v>
      </c>
      <c r="J218" s="25">
        <v>134</v>
      </c>
      <c r="K218" s="33"/>
      <c r="L218" s="34"/>
      <c r="M218" s="35"/>
    </row>
    <row r="219" spans="1:13" s="26" customFormat="1">
      <c r="A219" s="55">
        <v>166</v>
      </c>
      <c r="B219" s="31"/>
      <c r="C219" s="27"/>
      <c r="D219" s="45"/>
      <c r="E219" s="25" t="s">
        <v>544</v>
      </c>
      <c r="F219" s="25" t="s">
        <v>566</v>
      </c>
      <c r="G219" s="28" t="s">
        <v>144</v>
      </c>
      <c r="H219" s="28" t="s">
        <v>567</v>
      </c>
      <c r="I219" s="25">
        <v>8</v>
      </c>
      <c r="J219" s="25">
        <v>95</v>
      </c>
      <c r="K219" s="33"/>
      <c r="L219" s="34"/>
      <c r="M219" s="35"/>
    </row>
    <row r="220" spans="1:13" s="26" customFormat="1">
      <c r="A220" s="55">
        <v>167</v>
      </c>
      <c r="B220" s="31"/>
      <c r="C220" s="27"/>
      <c r="D220" s="45"/>
      <c r="E220" s="25" t="s">
        <v>544</v>
      </c>
      <c r="F220" s="25" t="s">
        <v>568</v>
      </c>
      <c r="G220" s="28" t="s">
        <v>104</v>
      </c>
      <c r="H220" s="28" t="s">
        <v>569</v>
      </c>
      <c r="I220" s="25">
        <v>2</v>
      </c>
      <c r="J220" s="25">
        <v>16</v>
      </c>
      <c r="K220" s="33"/>
      <c r="L220" s="34"/>
      <c r="M220" s="35"/>
    </row>
    <row r="221" spans="1:13" s="26" customFormat="1">
      <c r="A221" s="55">
        <v>168</v>
      </c>
      <c r="B221" s="31"/>
      <c r="C221" s="27"/>
      <c r="D221" s="45"/>
      <c r="E221" s="25" t="s">
        <v>544</v>
      </c>
      <c r="F221" s="25" t="s">
        <v>570</v>
      </c>
      <c r="G221" s="28" t="s">
        <v>422</v>
      </c>
      <c r="H221" s="28" t="s">
        <v>571</v>
      </c>
      <c r="I221" s="25">
        <v>4</v>
      </c>
      <c r="J221" s="25">
        <v>19</v>
      </c>
      <c r="K221" s="33"/>
      <c r="L221" s="34"/>
      <c r="M221" s="35"/>
    </row>
    <row r="222" spans="1:13" s="26" customFormat="1">
      <c r="A222" s="55" t="s">
        <v>25</v>
      </c>
      <c r="B222" s="31"/>
      <c r="C222" s="31"/>
      <c r="D222" s="31"/>
      <c r="E222" s="31"/>
      <c r="F222" s="31"/>
      <c r="G222" s="31"/>
      <c r="H222" s="31"/>
      <c r="I222" s="33">
        <f>SUM(I218:I221)</f>
        <v>28</v>
      </c>
      <c r="J222" s="33">
        <f>SUM(J218:J221)</f>
        <v>264</v>
      </c>
      <c r="K222" s="33">
        <v>1500</v>
      </c>
      <c r="L222" s="34">
        <v>2.33</v>
      </c>
      <c r="M222" s="35">
        <f>K222*L222</f>
        <v>3495</v>
      </c>
    </row>
    <row r="223" spans="1:13" s="26" customFormat="1">
      <c r="A223" s="55">
        <v>169</v>
      </c>
      <c r="B223" s="31">
        <v>47</v>
      </c>
      <c r="C223" s="27" t="s">
        <v>572</v>
      </c>
      <c r="D223" s="45" t="s">
        <v>24</v>
      </c>
      <c r="E223" s="25" t="s">
        <v>544</v>
      </c>
      <c r="F223" s="25" t="s">
        <v>573</v>
      </c>
      <c r="G223" s="28" t="s">
        <v>29</v>
      </c>
      <c r="H223" s="28" t="s">
        <v>574</v>
      </c>
      <c r="I223" s="25">
        <v>10</v>
      </c>
      <c r="J223" s="25">
        <v>410</v>
      </c>
      <c r="K223" s="33"/>
      <c r="L223" s="34"/>
      <c r="M223" s="35"/>
    </row>
    <row r="224" spans="1:13" s="26" customFormat="1">
      <c r="A224" s="55">
        <v>170</v>
      </c>
      <c r="B224" s="31"/>
      <c r="C224" s="27"/>
      <c r="D224" s="45"/>
      <c r="E224" s="25" t="s">
        <v>544</v>
      </c>
      <c r="F224" s="25" t="s">
        <v>575</v>
      </c>
      <c r="G224" s="28" t="s">
        <v>66</v>
      </c>
      <c r="H224" s="28" t="s">
        <v>576</v>
      </c>
      <c r="I224" s="25">
        <v>4</v>
      </c>
      <c r="J224" s="25">
        <v>117</v>
      </c>
      <c r="K224" s="33"/>
      <c r="L224" s="34"/>
      <c r="M224" s="35"/>
    </row>
    <row r="225" spans="1:13" s="26" customFormat="1">
      <c r="A225" s="55" t="s">
        <v>25</v>
      </c>
      <c r="B225" s="31"/>
      <c r="C225" s="31"/>
      <c r="D225" s="31"/>
      <c r="E225" s="31"/>
      <c r="F225" s="31"/>
      <c r="G225" s="31"/>
      <c r="H225" s="31"/>
      <c r="I225" s="33">
        <f>SUM(I223:I224)</f>
        <v>14</v>
      </c>
      <c r="J225" s="33">
        <f>SUM(J223:J224)</f>
        <v>527</v>
      </c>
      <c r="K225" s="33">
        <v>1500</v>
      </c>
      <c r="L225" s="34">
        <v>2.33</v>
      </c>
      <c r="M225" s="35">
        <f>K225*L225</f>
        <v>3495</v>
      </c>
    </row>
    <row r="226" spans="1:13" s="26" customFormat="1" ht="30">
      <c r="A226" s="55">
        <v>171</v>
      </c>
      <c r="B226" s="31">
        <v>48</v>
      </c>
      <c r="C226" s="27" t="s">
        <v>577</v>
      </c>
      <c r="D226" s="45" t="s">
        <v>24</v>
      </c>
      <c r="E226" s="25" t="s">
        <v>544</v>
      </c>
      <c r="F226" s="25" t="s">
        <v>578</v>
      </c>
      <c r="G226" s="28" t="s">
        <v>579</v>
      </c>
      <c r="H226" s="28" t="s">
        <v>1431</v>
      </c>
      <c r="I226" s="25">
        <v>85</v>
      </c>
      <c r="J226" s="25">
        <v>1362</v>
      </c>
      <c r="K226" s="33"/>
      <c r="L226" s="34"/>
      <c r="M226" s="35"/>
    </row>
    <row r="227" spans="1:13" s="26" customFormat="1">
      <c r="A227" s="55">
        <v>172</v>
      </c>
      <c r="B227" s="31"/>
      <c r="C227" s="27"/>
      <c r="D227" s="45"/>
      <c r="E227" s="25" t="s">
        <v>544</v>
      </c>
      <c r="F227" s="25" t="s">
        <v>580</v>
      </c>
      <c r="G227" s="28" t="s">
        <v>55</v>
      </c>
      <c r="H227" s="28" t="s">
        <v>581</v>
      </c>
      <c r="I227" s="25">
        <v>6</v>
      </c>
      <c r="J227" s="25">
        <v>128</v>
      </c>
      <c r="K227" s="33"/>
      <c r="L227" s="34"/>
      <c r="M227" s="35"/>
    </row>
    <row r="228" spans="1:13" s="26" customFormat="1">
      <c r="A228" s="55">
        <v>173</v>
      </c>
      <c r="B228" s="31"/>
      <c r="C228" s="27"/>
      <c r="D228" s="45"/>
      <c r="E228" s="25" t="s">
        <v>544</v>
      </c>
      <c r="F228" s="25" t="s">
        <v>582</v>
      </c>
      <c r="G228" s="28" t="s">
        <v>124</v>
      </c>
      <c r="H228" s="28" t="s">
        <v>583</v>
      </c>
      <c r="I228" s="25">
        <v>2</v>
      </c>
      <c r="J228" s="25">
        <v>5</v>
      </c>
      <c r="K228" s="33"/>
      <c r="L228" s="34"/>
      <c r="M228" s="35"/>
    </row>
    <row r="229" spans="1:13" s="26" customFormat="1">
      <c r="A229" s="55" t="s">
        <v>25</v>
      </c>
      <c r="B229" s="31"/>
      <c r="C229" s="31"/>
      <c r="D229" s="31"/>
      <c r="E229" s="31"/>
      <c r="F229" s="31"/>
      <c r="G229" s="31"/>
      <c r="H229" s="31"/>
      <c r="I229" s="33">
        <f>SUM(I226:I228)</f>
        <v>93</v>
      </c>
      <c r="J229" s="33">
        <f>SUM(J226:J228)</f>
        <v>1495</v>
      </c>
      <c r="K229" s="33">
        <v>1500</v>
      </c>
      <c r="L229" s="34">
        <v>2.33</v>
      </c>
      <c r="M229" s="35">
        <f>K229*L229</f>
        <v>3495</v>
      </c>
    </row>
    <row r="230" spans="1:13" s="26" customFormat="1" ht="30">
      <c r="A230" s="55">
        <v>174</v>
      </c>
      <c r="B230" s="31">
        <v>49</v>
      </c>
      <c r="C230" s="27" t="s">
        <v>584</v>
      </c>
      <c r="D230" s="45" t="s">
        <v>24</v>
      </c>
      <c r="E230" s="25" t="s">
        <v>544</v>
      </c>
      <c r="F230" s="25" t="s">
        <v>585</v>
      </c>
      <c r="G230" s="28" t="s">
        <v>55</v>
      </c>
      <c r="H230" s="28" t="s">
        <v>586</v>
      </c>
      <c r="I230" s="25">
        <v>11</v>
      </c>
      <c r="J230" s="25">
        <v>298</v>
      </c>
      <c r="K230" s="33"/>
      <c r="L230" s="34"/>
      <c r="M230" s="35"/>
    </row>
    <row r="231" spans="1:13" s="26" customFormat="1">
      <c r="A231" s="55">
        <v>175</v>
      </c>
      <c r="B231" s="31"/>
      <c r="C231" s="27"/>
      <c r="D231" s="45"/>
      <c r="E231" s="25" t="s">
        <v>544</v>
      </c>
      <c r="F231" s="25" t="s">
        <v>587</v>
      </c>
      <c r="G231" s="28" t="s">
        <v>125</v>
      </c>
      <c r="H231" s="28" t="s">
        <v>588</v>
      </c>
      <c r="I231" s="25">
        <v>10</v>
      </c>
      <c r="J231" s="25">
        <v>68</v>
      </c>
      <c r="K231" s="33"/>
      <c r="L231" s="34"/>
      <c r="M231" s="35"/>
    </row>
    <row r="232" spans="1:13" s="26" customFormat="1">
      <c r="A232" s="55">
        <v>176</v>
      </c>
      <c r="B232" s="31"/>
      <c r="C232" s="27"/>
      <c r="D232" s="45"/>
      <c r="E232" s="25" t="s">
        <v>544</v>
      </c>
      <c r="F232" s="25" t="s">
        <v>589</v>
      </c>
      <c r="G232" s="28" t="s">
        <v>579</v>
      </c>
      <c r="H232" s="28" t="s">
        <v>590</v>
      </c>
      <c r="I232" s="25">
        <v>64</v>
      </c>
      <c r="J232" s="25">
        <v>1082</v>
      </c>
      <c r="K232" s="33"/>
      <c r="L232" s="34"/>
      <c r="M232" s="35"/>
    </row>
    <row r="233" spans="1:13" s="26" customFormat="1">
      <c r="A233" s="55">
        <v>177</v>
      </c>
      <c r="B233" s="31"/>
      <c r="C233" s="27"/>
      <c r="D233" s="45"/>
      <c r="E233" s="25" t="s">
        <v>544</v>
      </c>
      <c r="F233" s="25" t="s">
        <v>591</v>
      </c>
      <c r="G233" s="28" t="s">
        <v>123</v>
      </c>
      <c r="H233" s="28" t="s">
        <v>592</v>
      </c>
      <c r="I233" s="25">
        <v>6</v>
      </c>
      <c r="J233" s="25">
        <v>31</v>
      </c>
      <c r="K233" s="33"/>
      <c r="L233" s="34"/>
      <c r="M233" s="35"/>
    </row>
    <row r="234" spans="1:13" s="26" customFormat="1">
      <c r="A234" s="55">
        <v>178</v>
      </c>
      <c r="B234" s="31"/>
      <c r="C234" s="27"/>
      <c r="D234" s="45"/>
      <c r="E234" s="25" t="s">
        <v>544</v>
      </c>
      <c r="F234" s="25" t="s">
        <v>593</v>
      </c>
      <c r="G234" s="28" t="s">
        <v>594</v>
      </c>
      <c r="H234" s="28" t="s">
        <v>595</v>
      </c>
      <c r="I234" s="25">
        <v>1</v>
      </c>
      <c r="J234" s="25">
        <v>9</v>
      </c>
      <c r="K234" s="33"/>
      <c r="L234" s="34"/>
      <c r="M234" s="35"/>
    </row>
    <row r="235" spans="1:13" s="26" customFormat="1" ht="30">
      <c r="A235" s="55">
        <v>179</v>
      </c>
      <c r="B235" s="31"/>
      <c r="C235" s="27"/>
      <c r="D235" s="45"/>
      <c r="E235" s="25" t="s">
        <v>544</v>
      </c>
      <c r="F235" s="25" t="s">
        <v>596</v>
      </c>
      <c r="G235" s="28" t="s">
        <v>597</v>
      </c>
      <c r="H235" s="28" t="s">
        <v>598</v>
      </c>
      <c r="I235" s="25">
        <v>2</v>
      </c>
      <c r="J235" s="25">
        <v>44</v>
      </c>
      <c r="K235" s="33"/>
      <c r="L235" s="34"/>
      <c r="M235" s="35"/>
    </row>
    <row r="236" spans="1:13" s="26" customFormat="1">
      <c r="A236" s="55" t="s">
        <v>25</v>
      </c>
      <c r="B236" s="31"/>
      <c r="C236" s="31"/>
      <c r="D236" s="31"/>
      <c r="E236" s="31"/>
      <c r="F236" s="31"/>
      <c r="G236" s="31"/>
      <c r="H236" s="31"/>
      <c r="I236" s="33">
        <f>SUM(I230:I235)</f>
        <v>94</v>
      </c>
      <c r="J236" s="33">
        <f>SUM(J230:J235)</f>
        <v>1532</v>
      </c>
      <c r="K236" s="33">
        <v>1532</v>
      </c>
      <c r="L236" s="34">
        <v>2.33</v>
      </c>
      <c r="M236" s="35">
        <f>K236*L236</f>
        <v>3569.56</v>
      </c>
    </row>
    <row r="237" spans="1:13" s="26" customFormat="1" ht="30">
      <c r="A237" s="55">
        <v>180</v>
      </c>
      <c r="B237" s="31">
        <v>50</v>
      </c>
      <c r="C237" s="27" t="s">
        <v>599</v>
      </c>
      <c r="D237" s="45" t="s">
        <v>24</v>
      </c>
      <c r="E237" s="25" t="s">
        <v>544</v>
      </c>
      <c r="F237" s="25" t="s">
        <v>600</v>
      </c>
      <c r="G237" s="28" t="s">
        <v>109</v>
      </c>
      <c r="H237" s="28" t="s">
        <v>1432</v>
      </c>
      <c r="I237" s="25">
        <v>50</v>
      </c>
      <c r="J237" s="25">
        <v>1193</v>
      </c>
      <c r="K237" s="33"/>
      <c r="L237" s="34"/>
      <c r="M237" s="35"/>
    </row>
    <row r="238" spans="1:13" s="26" customFormat="1">
      <c r="A238" s="55">
        <v>181</v>
      </c>
      <c r="B238" s="31"/>
      <c r="C238" s="27"/>
      <c r="D238" s="45"/>
      <c r="E238" s="25" t="s">
        <v>544</v>
      </c>
      <c r="F238" s="25" t="s">
        <v>601</v>
      </c>
      <c r="G238" s="28" t="s">
        <v>141</v>
      </c>
      <c r="H238" s="28" t="s">
        <v>602</v>
      </c>
      <c r="I238" s="25">
        <v>7</v>
      </c>
      <c r="J238" s="25">
        <v>76</v>
      </c>
      <c r="K238" s="33"/>
      <c r="L238" s="34"/>
      <c r="M238" s="35"/>
    </row>
    <row r="239" spans="1:13" s="26" customFormat="1">
      <c r="A239" s="55">
        <v>182</v>
      </c>
      <c r="B239" s="31"/>
      <c r="C239" s="27"/>
      <c r="D239" s="45"/>
      <c r="E239" s="25" t="s">
        <v>544</v>
      </c>
      <c r="F239" s="25" t="s">
        <v>603</v>
      </c>
      <c r="G239" s="28" t="s">
        <v>108</v>
      </c>
      <c r="H239" s="28" t="s">
        <v>604</v>
      </c>
      <c r="I239" s="25">
        <v>29</v>
      </c>
      <c r="J239" s="25">
        <v>773</v>
      </c>
      <c r="K239" s="33"/>
      <c r="L239" s="34"/>
      <c r="M239" s="35"/>
    </row>
    <row r="240" spans="1:13" s="26" customFormat="1">
      <c r="A240" s="55">
        <v>183</v>
      </c>
      <c r="B240" s="31"/>
      <c r="C240" s="27"/>
      <c r="D240" s="45"/>
      <c r="E240" s="25" t="s">
        <v>544</v>
      </c>
      <c r="F240" s="25" t="s">
        <v>605</v>
      </c>
      <c r="G240" s="28" t="s">
        <v>38</v>
      </c>
      <c r="H240" s="28" t="s">
        <v>606</v>
      </c>
      <c r="I240" s="25">
        <v>3</v>
      </c>
      <c r="J240" s="25">
        <v>25</v>
      </c>
      <c r="K240" s="33"/>
      <c r="L240" s="34"/>
      <c r="M240" s="35"/>
    </row>
    <row r="241" spans="1:13" s="26" customFormat="1">
      <c r="A241" s="55">
        <v>184</v>
      </c>
      <c r="B241" s="31"/>
      <c r="C241" s="27"/>
      <c r="D241" s="45"/>
      <c r="E241" s="25" t="s">
        <v>544</v>
      </c>
      <c r="F241" s="25" t="s">
        <v>607</v>
      </c>
      <c r="G241" s="28" t="s">
        <v>38</v>
      </c>
      <c r="H241" s="28" t="s">
        <v>608</v>
      </c>
      <c r="I241" s="25">
        <v>35</v>
      </c>
      <c r="J241" s="25">
        <v>937</v>
      </c>
      <c r="K241" s="33"/>
      <c r="L241" s="34"/>
      <c r="M241" s="35"/>
    </row>
    <row r="242" spans="1:13" s="26" customFormat="1">
      <c r="A242" s="55" t="s">
        <v>25</v>
      </c>
      <c r="B242" s="31"/>
      <c r="C242" s="31"/>
      <c r="D242" s="31"/>
      <c r="E242" s="31"/>
      <c r="F242" s="31"/>
      <c r="G242" s="31"/>
      <c r="H242" s="31"/>
      <c r="I242" s="33">
        <f>SUM(I237:I241)</f>
        <v>124</v>
      </c>
      <c r="J242" s="33">
        <f>SUM(J237:J241)</f>
        <v>3004</v>
      </c>
      <c r="K242" s="33">
        <v>3004</v>
      </c>
      <c r="L242" s="34">
        <v>2.33</v>
      </c>
      <c r="M242" s="35">
        <f>K242*L242</f>
        <v>6999.3200000000006</v>
      </c>
    </row>
    <row r="243" spans="1:13" s="26" customFormat="1">
      <c r="A243" s="55">
        <v>185</v>
      </c>
      <c r="B243" s="31">
        <v>51</v>
      </c>
      <c r="C243" s="27" t="s">
        <v>609</v>
      </c>
      <c r="D243" s="45" t="s">
        <v>24</v>
      </c>
      <c r="E243" s="25" t="s">
        <v>610</v>
      </c>
      <c r="F243" s="25" t="s">
        <v>611</v>
      </c>
      <c r="G243" s="28" t="s">
        <v>612</v>
      </c>
      <c r="H243" s="28" t="s">
        <v>613</v>
      </c>
      <c r="I243" s="32">
        <v>6</v>
      </c>
      <c r="J243" s="32">
        <v>30</v>
      </c>
      <c r="K243" s="33"/>
      <c r="L243" s="34"/>
      <c r="M243" s="35"/>
    </row>
    <row r="244" spans="1:13" s="26" customFormat="1">
      <c r="A244" s="55">
        <v>186</v>
      </c>
      <c r="B244" s="31"/>
      <c r="C244" s="27"/>
      <c r="D244" s="45"/>
      <c r="E244" s="25" t="s">
        <v>544</v>
      </c>
      <c r="F244" s="25" t="s">
        <v>614</v>
      </c>
      <c r="G244" s="28" t="s">
        <v>101</v>
      </c>
      <c r="H244" s="28" t="s">
        <v>615</v>
      </c>
      <c r="I244" s="25">
        <v>13</v>
      </c>
      <c r="J244" s="25">
        <v>146</v>
      </c>
      <c r="K244" s="33"/>
      <c r="L244" s="34"/>
      <c r="M244" s="35"/>
    </row>
    <row r="245" spans="1:13" s="26" customFormat="1">
      <c r="A245" s="55">
        <v>187</v>
      </c>
      <c r="B245" s="31"/>
      <c r="C245" s="27"/>
      <c r="D245" s="45"/>
      <c r="E245" s="25" t="s">
        <v>544</v>
      </c>
      <c r="F245" s="25" t="s">
        <v>616</v>
      </c>
      <c r="G245" s="28" t="s">
        <v>617</v>
      </c>
      <c r="H245" s="28" t="s">
        <v>618</v>
      </c>
      <c r="I245" s="25">
        <v>1</v>
      </c>
      <c r="J245" s="25">
        <v>20</v>
      </c>
      <c r="K245" s="33"/>
      <c r="L245" s="34"/>
      <c r="M245" s="35"/>
    </row>
    <row r="246" spans="1:13" s="26" customFormat="1">
      <c r="A246" s="55">
        <v>188</v>
      </c>
      <c r="B246" s="31"/>
      <c r="C246" s="27"/>
      <c r="D246" s="45"/>
      <c r="E246" s="25" t="s">
        <v>544</v>
      </c>
      <c r="F246" s="25" t="s">
        <v>619</v>
      </c>
      <c r="G246" s="28" t="s">
        <v>101</v>
      </c>
      <c r="H246" s="28" t="s">
        <v>620</v>
      </c>
      <c r="I246" s="25">
        <v>12</v>
      </c>
      <c r="J246" s="25">
        <v>480</v>
      </c>
      <c r="K246" s="33"/>
      <c r="L246" s="34"/>
      <c r="M246" s="35"/>
    </row>
    <row r="247" spans="1:13" s="26" customFormat="1">
      <c r="A247" s="55">
        <v>189</v>
      </c>
      <c r="B247" s="31"/>
      <c r="C247" s="27"/>
      <c r="D247" s="45"/>
      <c r="E247" s="25" t="s">
        <v>544</v>
      </c>
      <c r="F247" s="25" t="s">
        <v>621</v>
      </c>
      <c r="G247" s="28" t="s">
        <v>622</v>
      </c>
      <c r="H247" s="28" t="s">
        <v>623</v>
      </c>
      <c r="I247" s="25">
        <v>35</v>
      </c>
      <c r="J247" s="25">
        <v>1129</v>
      </c>
      <c r="K247" s="33"/>
      <c r="L247" s="34"/>
      <c r="M247" s="35"/>
    </row>
    <row r="248" spans="1:13" s="26" customFormat="1">
      <c r="A248" s="55">
        <v>190</v>
      </c>
      <c r="B248" s="31"/>
      <c r="C248" s="27"/>
      <c r="D248" s="45"/>
      <c r="E248" s="25" t="s">
        <v>544</v>
      </c>
      <c r="F248" s="25" t="s">
        <v>624</v>
      </c>
      <c r="G248" s="28" t="s">
        <v>100</v>
      </c>
      <c r="H248" s="28" t="s">
        <v>625</v>
      </c>
      <c r="I248" s="25">
        <v>25</v>
      </c>
      <c r="J248" s="25">
        <v>1000</v>
      </c>
      <c r="K248" s="33"/>
      <c r="L248" s="34"/>
      <c r="M248" s="35"/>
    </row>
    <row r="249" spans="1:13" s="26" customFormat="1">
      <c r="A249" s="55" t="s">
        <v>25</v>
      </c>
      <c r="B249" s="31"/>
      <c r="C249" s="31"/>
      <c r="D249" s="31"/>
      <c r="E249" s="31"/>
      <c r="F249" s="31"/>
      <c r="G249" s="31"/>
      <c r="H249" s="31"/>
      <c r="I249" s="33">
        <f>SUM(I243:I248)</f>
        <v>92</v>
      </c>
      <c r="J249" s="33">
        <f>SUM(J243:J248)</f>
        <v>2805</v>
      </c>
      <c r="K249" s="33">
        <v>2805</v>
      </c>
      <c r="L249" s="34">
        <v>2.33</v>
      </c>
      <c r="M249" s="35">
        <f>K249*L249</f>
        <v>6535.6500000000005</v>
      </c>
    </row>
    <row r="250" spans="1:13" s="26" customFormat="1">
      <c r="A250" s="55">
        <v>191</v>
      </c>
      <c r="B250" s="31">
        <v>52</v>
      </c>
      <c r="C250" s="27" t="s">
        <v>626</v>
      </c>
      <c r="D250" s="45" t="s">
        <v>24</v>
      </c>
      <c r="E250" s="25" t="s">
        <v>544</v>
      </c>
      <c r="F250" s="25" t="s">
        <v>627</v>
      </c>
      <c r="G250" s="28" t="s">
        <v>47</v>
      </c>
      <c r="H250" s="28" t="s">
        <v>628</v>
      </c>
      <c r="I250" s="25">
        <v>24</v>
      </c>
      <c r="J250" s="25">
        <v>847</v>
      </c>
      <c r="K250" s="33"/>
      <c r="L250" s="34"/>
      <c r="M250" s="35"/>
    </row>
    <row r="251" spans="1:13" s="26" customFormat="1">
      <c r="A251" s="55">
        <v>192</v>
      </c>
      <c r="B251" s="31"/>
      <c r="C251" s="27"/>
      <c r="D251" s="45"/>
      <c r="E251" s="25" t="s">
        <v>544</v>
      </c>
      <c r="F251" s="25" t="s">
        <v>629</v>
      </c>
      <c r="G251" s="28" t="s">
        <v>630</v>
      </c>
      <c r="H251" s="28" t="s">
        <v>631</v>
      </c>
      <c r="I251" s="25">
        <v>2</v>
      </c>
      <c r="J251" s="25">
        <v>19</v>
      </c>
      <c r="K251" s="33"/>
      <c r="L251" s="34"/>
      <c r="M251" s="35"/>
    </row>
    <row r="252" spans="1:13" s="26" customFormat="1">
      <c r="A252" s="55">
        <v>193</v>
      </c>
      <c r="B252" s="31"/>
      <c r="C252" s="27"/>
      <c r="D252" s="45"/>
      <c r="E252" s="25" t="s">
        <v>544</v>
      </c>
      <c r="F252" s="25" t="s">
        <v>632</v>
      </c>
      <c r="G252" s="28" t="s">
        <v>87</v>
      </c>
      <c r="H252" s="28" t="s">
        <v>633</v>
      </c>
      <c r="I252" s="25">
        <v>7</v>
      </c>
      <c r="J252" s="25">
        <v>77</v>
      </c>
      <c r="K252" s="33"/>
      <c r="L252" s="34"/>
      <c r="M252" s="35"/>
    </row>
    <row r="253" spans="1:13" s="26" customFormat="1">
      <c r="A253" s="55">
        <v>194</v>
      </c>
      <c r="B253" s="31"/>
      <c r="C253" s="27"/>
      <c r="D253" s="45"/>
      <c r="E253" s="25" t="s">
        <v>544</v>
      </c>
      <c r="F253" s="25" t="s">
        <v>634</v>
      </c>
      <c r="G253" s="28" t="s">
        <v>47</v>
      </c>
      <c r="H253" s="28" t="s">
        <v>635</v>
      </c>
      <c r="I253" s="25">
        <v>3</v>
      </c>
      <c r="J253" s="25">
        <v>25</v>
      </c>
      <c r="K253" s="33"/>
      <c r="L253" s="34"/>
      <c r="M253" s="35"/>
    </row>
    <row r="254" spans="1:13" s="26" customFormat="1">
      <c r="A254" s="55">
        <v>195</v>
      </c>
      <c r="B254" s="31"/>
      <c r="C254" s="27"/>
      <c r="D254" s="45"/>
      <c r="E254" s="25" t="s">
        <v>544</v>
      </c>
      <c r="F254" s="25" t="s">
        <v>636</v>
      </c>
      <c r="G254" s="28" t="s">
        <v>61</v>
      </c>
      <c r="H254" s="28" t="s">
        <v>637</v>
      </c>
      <c r="I254" s="25">
        <v>2</v>
      </c>
      <c r="J254" s="25">
        <v>44</v>
      </c>
      <c r="K254" s="33"/>
      <c r="L254" s="34"/>
      <c r="M254" s="35"/>
    </row>
    <row r="255" spans="1:13" s="26" customFormat="1">
      <c r="A255" s="55">
        <v>196</v>
      </c>
      <c r="B255" s="31"/>
      <c r="C255" s="27"/>
      <c r="D255" s="45"/>
      <c r="E255" s="25" t="s">
        <v>544</v>
      </c>
      <c r="F255" s="25" t="s">
        <v>638</v>
      </c>
      <c r="G255" s="28" t="s">
        <v>106</v>
      </c>
      <c r="H255" s="28" t="s">
        <v>639</v>
      </c>
      <c r="I255" s="25">
        <v>19</v>
      </c>
      <c r="J255" s="25">
        <v>189</v>
      </c>
      <c r="K255" s="33"/>
      <c r="L255" s="34"/>
      <c r="M255" s="35"/>
    </row>
    <row r="256" spans="1:13" s="26" customFormat="1" ht="45">
      <c r="A256" s="55">
        <v>197</v>
      </c>
      <c r="B256" s="31"/>
      <c r="C256" s="27"/>
      <c r="D256" s="45"/>
      <c r="E256" s="25" t="s">
        <v>544</v>
      </c>
      <c r="F256" s="25" t="s">
        <v>640</v>
      </c>
      <c r="G256" s="28" t="s">
        <v>641</v>
      </c>
      <c r="H256" s="28" t="s">
        <v>1433</v>
      </c>
      <c r="I256" s="25">
        <v>62</v>
      </c>
      <c r="J256" s="25">
        <v>1256</v>
      </c>
      <c r="K256" s="33"/>
      <c r="L256" s="34"/>
      <c r="M256" s="35"/>
    </row>
    <row r="257" spans="1:13" s="26" customFormat="1">
      <c r="A257" s="55" t="s">
        <v>25</v>
      </c>
      <c r="B257" s="31"/>
      <c r="C257" s="31"/>
      <c r="D257" s="31"/>
      <c r="E257" s="31"/>
      <c r="F257" s="31"/>
      <c r="G257" s="31"/>
      <c r="H257" s="31"/>
      <c r="I257" s="33">
        <f>SUM(I250:I256)</f>
        <v>119</v>
      </c>
      <c r="J257" s="33">
        <f>SUM(J250:J256)</f>
        <v>2457</v>
      </c>
      <c r="K257" s="33">
        <v>2500</v>
      </c>
      <c r="L257" s="34">
        <v>2.33</v>
      </c>
      <c r="M257" s="35">
        <f>K257*L257</f>
        <v>5825</v>
      </c>
    </row>
    <row r="258" spans="1:13" s="26" customFormat="1">
      <c r="A258" s="55">
        <v>198</v>
      </c>
      <c r="B258" s="31">
        <v>53</v>
      </c>
      <c r="C258" s="27" t="s">
        <v>642</v>
      </c>
      <c r="D258" s="45" t="s">
        <v>24</v>
      </c>
      <c r="E258" s="25" t="s">
        <v>544</v>
      </c>
      <c r="F258" s="25" t="s">
        <v>643</v>
      </c>
      <c r="G258" s="28" t="s">
        <v>40</v>
      </c>
      <c r="H258" s="28" t="s">
        <v>644</v>
      </c>
      <c r="I258" s="25">
        <v>29</v>
      </c>
      <c r="J258" s="25">
        <v>407</v>
      </c>
      <c r="K258" s="33"/>
      <c r="L258" s="34"/>
      <c r="M258" s="35"/>
    </row>
    <row r="259" spans="1:13" s="26" customFormat="1">
      <c r="A259" s="55">
        <v>199</v>
      </c>
      <c r="B259" s="31"/>
      <c r="C259" s="27"/>
      <c r="D259" s="45"/>
      <c r="E259" s="25" t="s">
        <v>544</v>
      </c>
      <c r="F259" s="25" t="s">
        <v>645</v>
      </c>
      <c r="G259" s="28" t="s">
        <v>646</v>
      </c>
      <c r="H259" s="28" t="s">
        <v>647</v>
      </c>
      <c r="I259" s="25">
        <v>7</v>
      </c>
      <c r="J259" s="25">
        <v>71</v>
      </c>
      <c r="K259" s="33"/>
      <c r="L259" s="34"/>
      <c r="M259" s="35"/>
    </row>
    <row r="260" spans="1:13" s="26" customFormat="1">
      <c r="A260" s="55">
        <v>200</v>
      </c>
      <c r="B260" s="31"/>
      <c r="C260" s="27"/>
      <c r="D260" s="45"/>
      <c r="E260" s="25" t="s">
        <v>544</v>
      </c>
      <c r="F260" s="25" t="s">
        <v>648</v>
      </c>
      <c r="G260" s="28" t="s">
        <v>649</v>
      </c>
      <c r="H260" s="28" t="s">
        <v>650</v>
      </c>
      <c r="I260" s="25">
        <v>22</v>
      </c>
      <c r="J260" s="25">
        <v>375</v>
      </c>
      <c r="K260" s="33"/>
      <c r="L260" s="34"/>
      <c r="M260" s="35"/>
    </row>
    <row r="261" spans="1:13" s="26" customFormat="1">
      <c r="A261" s="55">
        <v>201</v>
      </c>
      <c r="B261" s="31"/>
      <c r="C261" s="27"/>
      <c r="D261" s="45"/>
      <c r="E261" s="25" t="s">
        <v>544</v>
      </c>
      <c r="F261" s="25" t="s">
        <v>651</v>
      </c>
      <c r="G261" s="28" t="s">
        <v>27</v>
      </c>
      <c r="H261" s="28" t="s">
        <v>652</v>
      </c>
      <c r="I261" s="25">
        <v>38</v>
      </c>
      <c r="J261" s="25">
        <v>841</v>
      </c>
      <c r="K261" s="33"/>
      <c r="L261" s="34"/>
      <c r="M261" s="35"/>
    </row>
    <row r="262" spans="1:13" s="26" customFormat="1" ht="30">
      <c r="A262" s="55">
        <v>202</v>
      </c>
      <c r="B262" s="31"/>
      <c r="C262" s="27"/>
      <c r="D262" s="45"/>
      <c r="E262" s="25" t="s">
        <v>544</v>
      </c>
      <c r="F262" s="25" t="s">
        <v>653</v>
      </c>
      <c r="G262" s="28" t="s">
        <v>654</v>
      </c>
      <c r="H262" s="28" t="s">
        <v>655</v>
      </c>
      <c r="I262" s="25">
        <v>5</v>
      </c>
      <c r="J262" s="25">
        <v>126</v>
      </c>
      <c r="K262" s="33"/>
      <c r="L262" s="34"/>
      <c r="M262" s="35"/>
    </row>
    <row r="263" spans="1:13" s="26" customFormat="1">
      <c r="A263" s="55" t="s">
        <v>25</v>
      </c>
      <c r="B263" s="31"/>
      <c r="C263" s="31"/>
      <c r="D263" s="31"/>
      <c r="E263" s="31"/>
      <c r="F263" s="31"/>
      <c r="G263" s="31"/>
      <c r="H263" s="31"/>
      <c r="I263" s="33">
        <f>SUM(I258:I262)</f>
        <v>101</v>
      </c>
      <c r="J263" s="33">
        <f>SUM(J258:J262)</f>
        <v>1820</v>
      </c>
      <c r="K263" s="33">
        <v>2500</v>
      </c>
      <c r="L263" s="34">
        <v>2.33</v>
      </c>
      <c r="M263" s="35">
        <f>K263*L263</f>
        <v>5825</v>
      </c>
    </row>
    <row r="264" spans="1:13" s="26" customFormat="1">
      <c r="A264" s="55">
        <v>203</v>
      </c>
      <c r="B264" s="31">
        <v>54</v>
      </c>
      <c r="C264" s="27" t="s">
        <v>656</v>
      </c>
      <c r="D264" s="45" t="s">
        <v>51</v>
      </c>
      <c r="E264" s="25" t="s">
        <v>544</v>
      </c>
      <c r="F264" s="25" t="s">
        <v>657</v>
      </c>
      <c r="G264" s="28" t="s">
        <v>83</v>
      </c>
      <c r="H264" s="28" t="s">
        <v>658</v>
      </c>
      <c r="I264" s="25">
        <v>23</v>
      </c>
      <c r="J264" s="25">
        <v>645</v>
      </c>
      <c r="K264" s="33"/>
      <c r="L264" s="34"/>
      <c r="M264" s="35"/>
    </row>
    <row r="265" spans="1:13" s="26" customFormat="1">
      <c r="A265" s="55">
        <v>204</v>
      </c>
      <c r="B265" s="31"/>
      <c r="C265" s="27"/>
      <c r="D265" s="45"/>
      <c r="E265" s="25" t="s">
        <v>544</v>
      </c>
      <c r="F265" s="25" t="s">
        <v>659</v>
      </c>
      <c r="G265" s="28" t="s">
        <v>660</v>
      </c>
      <c r="H265" s="28" t="s">
        <v>661</v>
      </c>
      <c r="I265" s="25">
        <v>28</v>
      </c>
      <c r="J265" s="25">
        <v>147</v>
      </c>
      <c r="K265" s="33"/>
      <c r="L265" s="34"/>
      <c r="M265" s="35"/>
    </row>
    <row r="266" spans="1:13" s="26" customFormat="1">
      <c r="A266" s="55">
        <v>205</v>
      </c>
      <c r="B266" s="31"/>
      <c r="C266" s="27"/>
      <c r="D266" s="45"/>
      <c r="E266" s="25" t="s">
        <v>544</v>
      </c>
      <c r="F266" s="25" t="s">
        <v>662</v>
      </c>
      <c r="G266" s="28" t="s">
        <v>437</v>
      </c>
      <c r="H266" s="28" t="s">
        <v>663</v>
      </c>
      <c r="I266" s="25">
        <v>1</v>
      </c>
      <c r="J266" s="25">
        <v>9</v>
      </c>
      <c r="K266" s="33"/>
      <c r="L266" s="34"/>
      <c r="M266" s="35"/>
    </row>
    <row r="267" spans="1:13" s="26" customFormat="1">
      <c r="A267" s="55">
        <v>206</v>
      </c>
      <c r="B267" s="31"/>
      <c r="C267" s="27"/>
      <c r="D267" s="45"/>
      <c r="E267" s="25" t="s">
        <v>544</v>
      </c>
      <c r="F267" s="25" t="s">
        <v>664</v>
      </c>
      <c r="G267" s="28" t="s">
        <v>115</v>
      </c>
      <c r="H267" s="28" t="s">
        <v>665</v>
      </c>
      <c r="I267" s="25">
        <v>29</v>
      </c>
      <c r="J267" s="25">
        <v>463</v>
      </c>
      <c r="K267" s="33"/>
      <c r="L267" s="34"/>
      <c r="M267" s="35"/>
    </row>
    <row r="268" spans="1:13" s="26" customFormat="1">
      <c r="A268" s="55">
        <v>207</v>
      </c>
      <c r="B268" s="31"/>
      <c r="C268" s="27"/>
      <c r="D268" s="45"/>
      <c r="E268" s="25" t="s">
        <v>544</v>
      </c>
      <c r="F268" s="25" t="s">
        <v>666</v>
      </c>
      <c r="G268" s="28" t="s">
        <v>83</v>
      </c>
      <c r="H268" s="28" t="s">
        <v>667</v>
      </c>
      <c r="I268" s="25">
        <v>2</v>
      </c>
      <c r="J268" s="25">
        <v>13</v>
      </c>
      <c r="K268" s="33"/>
      <c r="L268" s="34"/>
      <c r="M268" s="35"/>
    </row>
    <row r="269" spans="1:13" s="26" customFormat="1">
      <c r="A269" s="55">
        <v>208</v>
      </c>
      <c r="B269" s="31"/>
      <c r="C269" s="27"/>
      <c r="D269" s="45"/>
      <c r="E269" s="25" t="s">
        <v>132</v>
      </c>
      <c r="F269" s="46" t="s">
        <v>668</v>
      </c>
      <c r="G269" s="47" t="s">
        <v>660</v>
      </c>
      <c r="H269" s="28" t="s">
        <v>669</v>
      </c>
      <c r="I269" s="25">
        <v>1</v>
      </c>
      <c r="J269" s="25">
        <v>10</v>
      </c>
      <c r="K269" s="32"/>
      <c r="L269" s="32"/>
      <c r="M269" s="56"/>
    </row>
    <row r="270" spans="1:13" s="26" customFormat="1">
      <c r="A270" s="55">
        <v>209</v>
      </c>
      <c r="B270" s="31"/>
      <c r="C270" s="27"/>
      <c r="D270" s="45"/>
      <c r="E270" s="25" t="s">
        <v>132</v>
      </c>
      <c r="F270" s="25" t="s">
        <v>670</v>
      </c>
      <c r="G270" s="47" t="s">
        <v>68</v>
      </c>
      <c r="H270" s="28" t="s">
        <v>671</v>
      </c>
      <c r="I270" s="25">
        <v>10</v>
      </c>
      <c r="J270" s="25">
        <v>128</v>
      </c>
      <c r="K270" s="32"/>
      <c r="L270" s="32"/>
      <c r="M270" s="56"/>
    </row>
    <row r="271" spans="1:13" s="26" customFormat="1">
      <c r="A271" s="55">
        <v>210</v>
      </c>
      <c r="B271" s="31"/>
      <c r="C271" s="27"/>
      <c r="D271" s="45"/>
      <c r="E271" s="25" t="s">
        <v>132</v>
      </c>
      <c r="F271" s="25" t="s">
        <v>672</v>
      </c>
      <c r="G271" s="47" t="s">
        <v>67</v>
      </c>
      <c r="H271" s="28" t="s">
        <v>673</v>
      </c>
      <c r="I271" s="25">
        <v>3</v>
      </c>
      <c r="J271" s="25">
        <v>20</v>
      </c>
      <c r="K271" s="32"/>
      <c r="L271" s="32"/>
      <c r="M271" s="56"/>
    </row>
    <row r="272" spans="1:13" s="26" customFormat="1">
      <c r="A272" s="55">
        <v>211</v>
      </c>
      <c r="B272" s="31"/>
      <c r="C272" s="27"/>
      <c r="D272" s="45"/>
      <c r="E272" s="25" t="s">
        <v>132</v>
      </c>
      <c r="F272" s="25" t="s">
        <v>674</v>
      </c>
      <c r="G272" s="47" t="s">
        <v>69</v>
      </c>
      <c r="H272" s="28" t="s">
        <v>675</v>
      </c>
      <c r="I272" s="25">
        <v>3</v>
      </c>
      <c r="J272" s="25">
        <v>21</v>
      </c>
      <c r="K272" s="32"/>
      <c r="L272" s="32"/>
      <c r="M272" s="56"/>
    </row>
    <row r="273" spans="1:13" s="26" customFormat="1">
      <c r="A273" s="55" t="s">
        <v>25</v>
      </c>
      <c r="B273" s="31"/>
      <c r="C273" s="31"/>
      <c r="D273" s="31"/>
      <c r="E273" s="31"/>
      <c r="F273" s="31"/>
      <c r="G273" s="31"/>
      <c r="H273" s="31"/>
      <c r="I273" s="33">
        <f>SUM(I264:I272)</f>
        <v>100</v>
      </c>
      <c r="J273" s="33">
        <f>SUM(J264:J272)</f>
        <v>1456</v>
      </c>
      <c r="K273" s="33">
        <v>1456</v>
      </c>
      <c r="L273" s="34">
        <v>4.5</v>
      </c>
      <c r="M273" s="35">
        <f>K273*L273</f>
        <v>6552</v>
      </c>
    </row>
    <row r="274" spans="1:13" s="26" customFormat="1">
      <c r="A274" s="55">
        <v>212</v>
      </c>
      <c r="B274" s="31">
        <v>55</v>
      </c>
      <c r="C274" s="27" t="s">
        <v>676</v>
      </c>
      <c r="D274" s="45" t="s">
        <v>24</v>
      </c>
      <c r="E274" s="25" t="s">
        <v>544</v>
      </c>
      <c r="F274" s="25" t="s">
        <v>677</v>
      </c>
      <c r="G274" s="28" t="s">
        <v>74</v>
      </c>
      <c r="H274" s="28" t="s">
        <v>678</v>
      </c>
      <c r="I274" s="25">
        <v>29</v>
      </c>
      <c r="J274" s="25">
        <v>416</v>
      </c>
      <c r="K274" s="33"/>
      <c r="L274" s="34"/>
      <c r="M274" s="35"/>
    </row>
    <row r="275" spans="1:13" s="26" customFormat="1" ht="30">
      <c r="A275" s="55">
        <v>213</v>
      </c>
      <c r="B275" s="31"/>
      <c r="C275" s="27"/>
      <c r="D275" s="45"/>
      <c r="E275" s="25" t="s">
        <v>544</v>
      </c>
      <c r="F275" s="25" t="s">
        <v>679</v>
      </c>
      <c r="G275" s="28" t="s">
        <v>32</v>
      </c>
      <c r="H275" s="28" t="s">
        <v>1434</v>
      </c>
      <c r="I275" s="25">
        <v>168</v>
      </c>
      <c r="J275" s="25">
        <v>3127</v>
      </c>
      <c r="K275" s="33"/>
      <c r="L275" s="34"/>
      <c r="M275" s="35"/>
    </row>
    <row r="276" spans="1:13" s="26" customFormat="1" ht="30">
      <c r="A276" s="55">
        <v>214</v>
      </c>
      <c r="B276" s="31"/>
      <c r="C276" s="27"/>
      <c r="D276" s="45"/>
      <c r="E276" s="25" t="s">
        <v>544</v>
      </c>
      <c r="F276" s="25" t="s">
        <v>680</v>
      </c>
      <c r="G276" s="28" t="s">
        <v>681</v>
      </c>
      <c r="H276" s="28" t="s">
        <v>1435</v>
      </c>
      <c r="I276" s="25">
        <v>28</v>
      </c>
      <c r="J276" s="25">
        <v>435</v>
      </c>
      <c r="K276" s="33"/>
      <c r="L276" s="34"/>
      <c r="M276" s="35"/>
    </row>
    <row r="277" spans="1:13" s="26" customFormat="1">
      <c r="A277" s="55" t="s">
        <v>25</v>
      </c>
      <c r="B277" s="31"/>
      <c r="C277" s="31"/>
      <c r="D277" s="31"/>
      <c r="E277" s="31"/>
      <c r="F277" s="31"/>
      <c r="G277" s="31"/>
      <c r="H277" s="31"/>
      <c r="I277" s="33">
        <f>SUM(I274:I276)</f>
        <v>225</v>
      </c>
      <c r="J277" s="33">
        <f>SUM(J274:J276)</f>
        <v>3978</v>
      </c>
      <c r="K277" s="33">
        <v>3978</v>
      </c>
      <c r="L277" s="34">
        <v>2.33</v>
      </c>
      <c r="M277" s="35">
        <f>K277*L277</f>
        <v>9268.74</v>
      </c>
    </row>
    <row r="278" spans="1:13" s="26" customFormat="1">
      <c r="A278" s="55">
        <v>215</v>
      </c>
      <c r="B278" s="31">
        <v>56</v>
      </c>
      <c r="C278" s="27" t="s">
        <v>682</v>
      </c>
      <c r="D278" s="45" t="s">
        <v>24</v>
      </c>
      <c r="E278" s="25" t="s">
        <v>149</v>
      </c>
      <c r="F278" s="25" t="s">
        <v>683</v>
      </c>
      <c r="G278" s="28" t="s">
        <v>684</v>
      </c>
      <c r="H278" s="28" t="s">
        <v>685</v>
      </c>
      <c r="I278" s="25">
        <v>5</v>
      </c>
      <c r="J278" s="25">
        <v>21</v>
      </c>
      <c r="K278" s="33"/>
      <c r="L278" s="34"/>
      <c r="M278" s="35"/>
    </row>
    <row r="279" spans="1:13" s="26" customFormat="1">
      <c r="A279" s="55">
        <v>216</v>
      </c>
      <c r="B279" s="31"/>
      <c r="C279" s="27"/>
      <c r="D279" s="45"/>
      <c r="E279" s="25" t="s">
        <v>544</v>
      </c>
      <c r="F279" s="25" t="s">
        <v>686</v>
      </c>
      <c r="G279" s="28" t="s">
        <v>687</v>
      </c>
      <c r="H279" s="28" t="s">
        <v>688</v>
      </c>
      <c r="I279" s="25">
        <v>8</v>
      </c>
      <c r="J279" s="25">
        <v>82</v>
      </c>
      <c r="K279" s="33"/>
      <c r="L279" s="34"/>
      <c r="M279" s="35"/>
    </row>
    <row r="280" spans="1:13" s="26" customFormat="1">
      <c r="A280" s="55">
        <v>217</v>
      </c>
      <c r="B280" s="31"/>
      <c r="C280" s="27"/>
      <c r="D280" s="45"/>
      <c r="E280" s="25" t="s">
        <v>544</v>
      </c>
      <c r="F280" s="25" t="s">
        <v>689</v>
      </c>
      <c r="G280" s="28" t="s">
        <v>684</v>
      </c>
      <c r="H280" s="28" t="s">
        <v>690</v>
      </c>
      <c r="I280" s="25">
        <v>3</v>
      </c>
      <c r="J280" s="25">
        <v>58</v>
      </c>
      <c r="K280" s="33"/>
      <c r="L280" s="34"/>
      <c r="M280" s="35"/>
    </row>
    <row r="281" spans="1:13" s="26" customFormat="1">
      <c r="A281" s="55">
        <v>218</v>
      </c>
      <c r="B281" s="31"/>
      <c r="C281" s="27"/>
      <c r="D281" s="45"/>
      <c r="E281" s="25" t="s">
        <v>544</v>
      </c>
      <c r="F281" s="25" t="s">
        <v>691</v>
      </c>
      <c r="G281" s="28" t="s">
        <v>692</v>
      </c>
      <c r="H281" s="28" t="s">
        <v>693</v>
      </c>
      <c r="I281" s="25">
        <v>80</v>
      </c>
      <c r="J281" s="25">
        <v>415</v>
      </c>
      <c r="K281" s="33"/>
      <c r="L281" s="34"/>
      <c r="M281" s="35"/>
    </row>
    <row r="282" spans="1:13" s="26" customFormat="1">
      <c r="A282" s="55">
        <v>219</v>
      </c>
      <c r="B282" s="31"/>
      <c r="C282" s="27"/>
      <c r="D282" s="45"/>
      <c r="E282" s="25" t="s">
        <v>544</v>
      </c>
      <c r="F282" s="25" t="s">
        <v>694</v>
      </c>
      <c r="G282" s="28" t="s">
        <v>695</v>
      </c>
      <c r="H282" s="28" t="s">
        <v>696</v>
      </c>
      <c r="I282" s="25">
        <v>60</v>
      </c>
      <c r="J282" s="25">
        <v>2460</v>
      </c>
      <c r="K282" s="33"/>
      <c r="L282" s="34"/>
      <c r="M282" s="35"/>
    </row>
    <row r="283" spans="1:13" s="26" customFormat="1">
      <c r="A283" s="55">
        <v>220</v>
      </c>
      <c r="B283" s="31"/>
      <c r="C283" s="27"/>
      <c r="D283" s="45"/>
      <c r="E283" s="25" t="s">
        <v>544</v>
      </c>
      <c r="F283" s="25" t="s">
        <v>697</v>
      </c>
      <c r="G283" s="28" t="s">
        <v>46</v>
      </c>
      <c r="H283" s="28" t="s">
        <v>698</v>
      </c>
      <c r="I283" s="25">
        <v>3</v>
      </c>
      <c r="J283" s="25">
        <v>34</v>
      </c>
      <c r="K283" s="33"/>
      <c r="L283" s="34"/>
      <c r="M283" s="35"/>
    </row>
    <row r="284" spans="1:13" s="26" customFormat="1">
      <c r="A284" s="55">
        <v>221</v>
      </c>
      <c r="B284" s="31"/>
      <c r="C284" s="27"/>
      <c r="D284" s="45"/>
      <c r="E284" s="25" t="s">
        <v>544</v>
      </c>
      <c r="F284" s="25" t="s">
        <v>699</v>
      </c>
      <c r="G284" s="28" t="s">
        <v>47</v>
      </c>
      <c r="H284" s="28" t="s">
        <v>700</v>
      </c>
      <c r="I284" s="25">
        <v>1</v>
      </c>
      <c r="J284" s="25">
        <v>5</v>
      </c>
      <c r="K284" s="33"/>
      <c r="L284" s="34"/>
      <c r="M284" s="35"/>
    </row>
    <row r="285" spans="1:13" s="26" customFormat="1">
      <c r="A285" s="55" t="s">
        <v>25</v>
      </c>
      <c r="B285" s="31"/>
      <c r="C285" s="31"/>
      <c r="D285" s="31"/>
      <c r="E285" s="31"/>
      <c r="F285" s="31"/>
      <c r="G285" s="31"/>
      <c r="H285" s="31"/>
      <c r="I285" s="33">
        <f>SUM(I278:I284)</f>
        <v>160</v>
      </c>
      <c r="J285" s="33">
        <f>SUM(J278:J284)</f>
        <v>3075</v>
      </c>
      <c r="K285" s="33">
        <v>3075</v>
      </c>
      <c r="L285" s="34">
        <v>2.33</v>
      </c>
      <c r="M285" s="35">
        <f>K285*L285</f>
        <v>7164.75</v>
      </c>
    </row>
    <row r="286" spans="1:13" s="26" customFormat="1">
      <c r="A286" s="55">
        <v>222</v>
      </c>
      <c r="B286" s="31">
        <v>57</v>
      </c>
      <c r="C286" s="27" t="s">
        <v>701</v>
      </c>
      <c r="D286" s="45" t="s">
        <v>24</v>
      </c>
      <c r="E286" s="25" t="s">
        <v>544</v>
      </c>
      <c r="F286" s="25" t="s">
        <v>702</v>
      </c>
      <c r="G286" s="28" t="s">
        <v>703</v>
      </c>
      <c r="H286" s="28" t="s">
        <v>704</v>
      </c>
      <c r="I286" s="25">
        <v>50</v>
      </c>
      <c r="J286" s="25">
        <v>1157</v>
      </c>
      <c r="K286" s="33"/>
      <c r="L286" s="34"/>
      <c r="M286" s="35"/>
    </row>
    <row r="287" spans="1:13" s="26" customFormat="1">
      <c r="A287" s="55">
        <v>223</v>
      </c>
      <c r="B287" s="31"/>
      <c r="C287" s="27"/>
      <c r="D287" s="45"/>
      <c r="E287" s="25" t="s">
        <v>544</v>
      </c>
      <c r="F287" s="25" t="s">
        <v>705</v>
      </c>
      <c r="G287" s="28" t="s">
        <v>706</v>
      </c>
      <c r="H287" s="28" t="s">
        <v>707</v>
      </c>
      <c r="I287" s="25">
        <v>26</v>
      </c>
      <c r="J287" s="25">
        <v>366</v>
      </c>
      <c r="K287" s="33"/>
      <c r="L287" s="34"/>
      <c r="M287" s="35"/>
    </row>
    <row r="288" spans="1:13" s="26" customFormat="1">
      <c r="A288" s="55">
        <v>224</v>
      </c>
      <c r="B288" s="31"/>
      <c r="C288" s="27"/>
      <c r="D288" s="45"/>
      <c r="E288" s="25" t="s">
        <v>544</v>
      </c>
      <c r="F288" s="25" t="s">
        <v>708</v>
      </c>
      <c r="G288" s="28" t="s">
        <v>709</v>
      </c>
      <c r="H288" s="28" t="s">
        <v>710</v>
      </c>
      <c r="I288" s="25">
        <v>23</v>
      </c>
      <c r="J288" s="25">
        <v>246</v>
      </c>
      <c r="K288" s="33"/>
      <c r="L288" s="34"/>
      <c r="M288" s="35"/>
    </row>
    <row r="289" spans="1:13" s="26" customFormat="1">
      <c r="A289" s="55">
        <v>225</v>
      </c>
      <c r="B289" s="31"/>
      <c r="C289" s="27"/>
      <c r="D289" s="45"/>
      <c r="E289" s="25" t="s">
        <v>544</v>
      </c>
      <c r="F289" s="25" t="s">
        <v>711</v>
      </c>
      <c r="G289" s="28" t="s">
        <v>712</v>
      </c>
      <c r="H289" s="28" t="s">
        <v>713</v>
      </c>
      <c r="I289" s="25">
        <v>1</v>
      </c>
      <c r="J289" s="25">
        <v>27</v>
      </c>
      <c r="K289" s="33"/>
      <c r="L289" s="34"/>
      <c r="M289" s="35"/>
    </row>
    <row r="290" spans="1:13" s="26" customFormat="1">
      <c r="A290" s="55" t="s">
        <v>25</v>
      </c>
      <c r="B290" s="31"/>
      <c r="C290" s="31"/>
      <c r="D290" s="31"/>
      <c r="E290" s="31"/>
      <c r="F290" s="31"/>
      <c r="G290" s="31"/>
      <c r="H290" s="31"/>
      <c r="I290" s="33">
        <f>SUM(I286:I289)</f>
        <v>100</v>
      </c>
      <c r="J290" s="33">
        <f>SUM(J286:J289)</f>
        <v>1796</v>
      </c>
      <c r="K290" s="33">
        <v>1796</v>
      </c>
      <c r="L290" s="34">
        <v>2.33</v>
      </c>
      <c r="M290" s="35">
        <f>K290*L290</f>
        <v>4184.68</v>
      </c>
    </row>
    <row r="291" spans="1:13" s="26" customFormat="1" ht="30">
      <c r="A291" s="55">
        <v>226</v>
      </c>
      <c r="B291" s="31">
        <v>58</v>
      </c>
      <c r="C291" s="27" t="s">
        <v>714</v>
      </c>
      <c r="D291" s="45" t="s">
        <v>24</v>
      </c>
      <c r="E291" s="25" t="s">
        <v>544</v>
      </c>
      <c r="F291" s="25" t="s">
        <v>715</v>
      </c>
      <c r="G291" s="28" t="s">
        <v>716</v>
      </c>
      <c r="H291" s="28" t="s">
        <v>1436</v>
      </c>
      <c r="I291" s="25">
        <v>10</v>
      </c>
      <c r="J291" s="25">
        <v>40</v>
      </c>
      <c r="K291" s="33"/>
      <c r="L291" s="34"/>
      <c r="M291" s="35"/>
    </row>
    <row r="292" spans="1:13" s="26" customFormat="1">
      <c r="A292" s="55">
        <v>227</v>
      </c>
      <c r="B292" s="31"/>
      <c r="C292" s="27"/>
      <c r="D292" s="45"/>
      <c r="E292" s="25" t="s">
        <v>544</v>
      </c>
      <c r="F292" s="25" t="s">
        <v>717</v>
      </c>
      <c r="G292" s="28" t="s">
        <v>26</v>
      </c>
      <c r="H292" s="28" t="s">
        <v>718</v>
      </c>
      <c r="I292" s="25">
        <v>23</v>
      </c>
      <c r="J292" s="25">
        <v>397</v>
      </c>
      <c r="K292" s="33"/>
      <c r="L292" s="34"/>
      <c r="M292" s="35"/>
    </row>
    <row r="293" spans="1:13" s="26" customFormat="1">
      <c r="A293" s="55">
        <v>228</v>
      </c>
      <c r="B293" s="31"/>
      <c r="C293" s="27"/>
      <c r="D293" s="45"/>
      <c r="E293" s="25" t="s">
        <v>544</v>
      </c>
      <c r="F293" s="25" t="s">
        <v>719</v>
      </c>
      <c r="G293" s="28" t="s">
        <v>80</v>
      </c>
      <c r="H293" s="28" t="s">
        <v>720</v>
      </c>
      <c r="I293" s="25">
        <v>60</v>
      </c>
      <c r="J293" s="25">
        <v>2460</v>
      </c>
      <c r="K293" s="33"/>
      <c r="L293" s="34"/>
      <c r="M293" s="35"/>
    </row>
    <row r="294" spans="1:13" s="26" customFormat="1">
      <c r="A294" s="55" t="s">
        <v>25</v>
      </c>
      <c r="B294" s="31"/>
      <c r="C294" s="31"/>
      <c r="D294" s="31"/>
      <c r="E294" s="31"/>
      <c r="F294" s="31"/>
      <c r="G294" s="31"/>
      <c r="H294" s="31"/>
      <c r="I294" s="33">
        <f>SUM(I291:I293)</f>
        <v>93</v>
      </c>
      <c r="J294" s="33">
        <f>SUM(J291:J293)</f>
        <v>2897</v>
      </c>
      <c r="K294" s="33">
        <v>2897</v>
      </c>
      <c r="L294" s="34">
        <v>2.33</v>
      </c>
      <c r="M294" s="35">
        <f>K294*L294</f>
        <v>6750.01</v>
      </c>
    </row>
    <row r="295" spans="1:13" s="26" customFormat="1">
      <c r="A295" s="55">
        <v>229</v>
      </c>
      <c r="B295" s="31">
        <v>59</v>
      </c>
      <c r="C295" s="27" t="s">
        <v>721</v>
      </c>
      <c r="D295" s="45" t="s">
        <v>24</v>
      </c>
      <c r="E295" s="25" t="s">
        <v>544</v>
      </c>
      <c r="F295" s="25" t="s">
        <v>722</v>
      </c>
      <c r="G295" s="28" t="s">
        <v>54</v>
      </c>
      <c r="H295" s="28" t="s">
        <v>723</v>
      </c>
      <c r="I295" s="25">
        <v>23</v>
      </c>
      <c r="J295" s="25">
        <v>292</v>
      </c>
      <c r="K295" s="33"/>
      <c r="L295" s="34"/>
      <c r="M295" s="35"/>
    </row>
    <row r="296" spans="1:13" s="26" customFormat="1">
      <c r="A296" s="55">
        <v>230</v>
      </c>
      <c r="B296" s="31"/>
      <c r="C296" s="27"/>
      <c r="D296" s="45"/>
      <c r="E296" s="25" t="s">
        <v>544</v>
      </c>
      <c r="F296" s="25" t="s">
        <v>724</v>
      </c>
      <c r="G296" s="28" t="s">
        <v>213</v>
      </c>
      <c r="H296" s="28" t="s">
        <v>725</v>
      </c>
      <c r="I296" s="25">
        <v>12</v>
      </c>
      <c r="J296" s="25">
        <v>342</v>
      </c>
      <c r="K296" s="33"/>
      <c r="L296" s="34"/>
      <c r="M296" s="35"/>
    </row>
    <row r="297" spans="1:13" s="26" customFormat="1">
      <c r="A297" s="55">
        <v>231</v>
      </c>
      <c r="B297" s="31"/>
      <c r="C297" s="27"/>
      <c r="D297" s="45"/>
      <c r="E297" s="25" t="s">
        <v>544</v>
      </c>
      <c r="F297" s="25" t="s">
        <v>726</v>
      </c>
      <c r="G297" s="28" t="s">
        <v>727</v>
      </c>
      <c r="H297" s="28" t="s">
        <v>728</v>
      </c>
      <c r="I297" s="25">
        <v>5</v>
      </c>
      <c r="J297" s="25">
        <v>1045</v>
      </c>
      <c r="K297" s="33"/>
      <c r="L297" s="34"/>
      <c r="M297" s="35"/>
    </row>
    <row r="298" spans="1:13" s="26" customFormat="1">
      <c r="A298" s="55" t="s">
        <v>25</v>
      </c>
      <c r="B298" s="31"/>
      <c r="C298" s="31"/>
      <c r="D298" s="31"/>
      <c r="E298" s="31"/>
      <c r="F298" s="31"/>
      <c r="G298" s="31"/>
      <c r="H298" s="31"/>
      <c r="I298" s="33">
        <f>SUM(I295:I297)</f>
        <v>40</v>
      </c>
      <c r="J298" s="33">
        <f>SUM(J295:J297)</f>
        <v>1679</v>
      </c>
      <c r="K298" s="33">
        <v>2500</v>
      </c>
      <c r="L298" s="34">
        <v>2.33</v>
      </c>
      <c r="M298" s="35">
        <f>K298*L298</f>
        <v>5825</v>
      </c>
    </row>
    <row r="299" spans="1:13" s="26" customFormat="1">
      <c r="A299" s="55">
        <v>232</v>
      </c>
      <c r="B299" s="31">
        <v>60</v>
      </c>
      <c r="C299" s="27" t="s">
        <v>729</v>
      </c>
      <c r="D299" s="45" t="s">
        <v>24</v>
      </c>
      <c r="E299" s="25" t="s">
        <v>544</v>
      </c>
      <c r="F299" s="25" t="s">
        <v>730</v>
      </c>
      <c r="G299" s="28" t="s">
        <v>130</v>
      </c>
      <c r="H299" s="28" t="s">
        <v>731</v>
      </c>
      <c r="I299" s="25">
        <v>9</v>
      </c>
      <c r="J299" s="25">
        <v>228</v>
      </c>
      <c r="K299" s="33"/>
      <c r="L299" s="34"/>
      <c r="M299" s="35"/>
    </row>
    <row r="300" spans="1:13" s="26" customFormat="1">
      <c r="A300" s="55">
        <v>233</v>
      </c>
      <c r="B300" s="31"/>
      <c r="C300" s="27"/>
      <c r="D300" s="45"/>
      <c r="E300" s="25" t="s">
        <v>544</v>
      </c>
      <c r="F300" s="25" t="s">
        <v>732</v>
      </c>
      <c r="G300" s="28" t="s">
        <v>733</v>
      </c>
      <c r="H300" s="28" t="s">
        <v>1437</v>
      </c>
      <c r="I300" s="25">
        <v>79</v>
      </c>
      <c r="J300" s="25">
        <v>1225</v>
      </c>
      <c r="K300" s="33"/>
      <c r="L300" s="34"/>
      <c r="M300" s="35"/>
    </row>
    <row r="301" spans="1:13" s="26" customFormat="1">
      <c r="A301" s="55">
        <v>234</v>
      </c>
      <c r="B301" s="31"/>
      <c r="C301" s="27"/>
      <c r="D301" s="45"/>
      <c r="E301" s="25" t="s">
        <v>544</v>
      </c>
      <c r="F301" s="25" t="s">
        <v>734</v>
      </c>
      <c r="G301" s="28" t="s">
        <v>735</v>
      </c>
      <c r="H301" s="28" t="s">
        <v>736</v>
      </c>
      <c r="I301" s="25">
        <v>8</v>
      </c>
      <c r="J301" s="25">
        <v>43</v>
      </c>
      <c r="K301" s="33"/>
      <c r="L301" s="34"/>
      <c r="M301" s="35"/>
    </row>
    <row r="302" spans="1:13" s="26" customFormat="1" ht="30">
      <c r="A302" s="55">
        <v>235</v>
      </c>
      <c r="B302" s="31"/>
      <c r="C302" s="27"/>
      <c r="D302" s="45"/>
      <c r="E302" s="25" t="s">
        <v>544</v>
      </c>
      <c r="F302" s="25" t="s">
        <v>737</v>
      </c>
      <c r="G302" s="28" t="s">
        <v>90</v>
      </c>
      <c r="H302" s="28" t="s">
        <v>1438</v>
      </c>
      <c r="I302" s="25">
        <v>16</v>
      </c>
      <c r="J302" s="25">
        <v>16</v>
      </c>
      <c r="K302" s="33"/>
      <c r="L302" s="34"/>
      <c r="M302" s="35"/>
    </row>
    <row r="303" spans="1:13" s="26" customFormat="1" ht="30">
      <c r="A303" s="55">
        <v>236</v>
      </c>
      <c r="B303" s="31"/>
      <c r="C303" s="27"/>
      <c r="D303" s="45"/>
      <c r="E303" s="25" t="s">
        <v>544</v>
      </c>
      <c r="F303" s="25" t="s">
        <v>739</v>
      </c>
      <c r="G303" s="28" t="s">
        <v>740</v>
      </c>
      <c r="H303" s="28" t="s">
        <v>741</v>
      </c>
      <c r="I303" s="25">
        <v>11</v>
      </c>
      <c r="J303" s="25">
        <v>208</v>
      </c>
      <c r="K303" s="33"/>
      <c r="L303" s="34"/>
      <c r="M303" s="35"/>
    </row>
    <row r="304" spans="1:13" s="26" customFormat="1">
      <c r="A304" s="55">
        <v>237</v>
      </c>
      <c r="B304" s="31"/>
      <c r="C304" s="31"/>
      <c r="D304" s="31"/>
      <c r="E304" s="30" t="s">
        <v>742</v>
      </c>
      <c r="F304" s="30" t="s">
        <v>743</v>
      </c>
      <c r="G304" s="36" t="s">
        <v>227</v>
      </c>
      <c r="H304" s="36" t="s">
        <v>744</v>
      </c>
      <c r="I304" s="37">
        <v>3</v>
      </c>
      <c r="J304" s="37">
        <v>30</v>
      </c>
      <c r="K304" s="33"/>
      <c r="L304" s="34"/>
      <c r="M304" s="35"/>
    </row>
    <row r="305" spans="1:13" s="26" customFormat="1">
      <c r="A305" s="55" t="s">
        <v>25</v>
      </c>
      <c r="B305" s="31"/>
      <c r="C305" s="31"/>
      <c r="D305" s="31"/>
      <c r="E305" s="31"/>
      <c r="F305" s="31"/>
      <c r="G305" s="31"/>
      <c r="H305" s="31"/>
      <c r="I305" s="33">
        <f>SUM(I299:I304)</f>
        <v>126</v>
      </c>
      <c r="J305" s="33">
        <f>SUM(J299:J304)</f>
        <v>1750</v>
      </c>
      <c r="K305" s="33">
        <v>2500</v>
      </c>
      <c r="L305" s="34">
        <v>2.33</v>
      </c>
      <c r="M305" s="35">
        <f>K305*L305</f>
        <v>5825</v>
      </c>
    </row>
    <row r="306" spans="1:13" s="26" customFormat="1">
      <c r="A306" s="55">
        <v>238</v>
      </c>
      <c r="B306" s="31">
        <v>61</v>
      </c>
      <c r="C306" s="27" t="s">
        <v>745</v>
      </c>
      <c r="D306" s="45" t="s">
        <v>24</v>
      </c>
      <c r="E306" s="25" t="s">
        <v>544</v>
      </c>
      <c r="F306" s="25" t="s">
        <v>746</v>
      </c>
      <c r="G306" s="28" t="s">
        <v>35</v>
      </c>
      <c r="H306" s="28" t="s">
        <v>747</v>
      </c>
      <c r="I306" s="25">
        <v>30</v>
      </c>
      <c r="J306" s="25">
        <v>1200</v>
      </c>
      <c r="K306" s="33"/>
      <c r="L306" s="34"/>
      <c r="M306" s="35"/>
    </row>
    <row r="307" spans="1:13" s="26" customFormat="1">
      <c r="A307" s="55">
        <v>239</v>
      </c>
      <c r="B307" s="31"/>
      <c r="C307" s="27"/>
      <c r="D307" s="45"/>
      <c r="E307" s="25" t="s">
        <v>544</v>
      </c>
      <c r="F307" s="25" t="s">
        <v>748</v>
      </c>
      <c r="G307" s="28" t="s">
        <v>749</v>
      </c>
      <c r="H307" s="28" t="s">
        <v>750</v>
      </c>
      <c r="I307" s="25">
        <v>1</v>
      </c>
      <c r="J307" s="25">
        <v>7</v>
      </c>
      <c r="K307" s="33"/>
      <c r="L307" s="34"/>
      <c r="M307" s="35"/>
    </row>
    <row r="308" spans="1:13" s="26" customFormat="1">
      <c r="A308" s="55">
        <v>240</v>
      </c>
      <c r="B308" s="31"/>
      <c r="C308" s="27"/>
      <c r="D308" s="45"/>
      <c r="E308" s="25" t="s">
        <v>544</v>
      </c>
      <c r="F308" s="25" t="s">
        <v>751</v>
      </c>
      <c r="G308" s="28" t="s">
        <v>94</v>
      </c>
      <c r="H308" s="28" t="s">
        <v>752</v>
      </c>
      <c r="I308" s="25">
        <v>12</v>
      </c>
      <c r="J308" s="25">
        <v>218</v>
      </c>
      <c r="K308" s="33"/>
      <c r="L308" s="34"/>
      <c r="M308" s="35"/>
    </row>
    <row r="309" spans="1:13" s="26" customFormat="1">
      <c r="A309" s="55">
        <v>241</v>
      </c>
      <c r="B309" s="31"/>
      <c r="C309" s="27"/>
      <c r="D309" s="45"/>
      <c r="E309" s="25" t="s">
        <v>544</v>
      </c>
      <c r="F309" s="25" t="s">
        <v>753</v>
      </c>
      <c r="G309" s="28" t="s">
        <v>136</v>
      </c>
      <c r="H309" s="28" t="s">
        <v>754</v>
      </c>
      <c r="I309" s="25">
        <v>34</v>
      </c>
      <c r="J309" s="25">
        <v>1031</v>
      </c>
      <c r="K309" s="33"/>
      <c r="L309" s="34"/>
      <c r="M309" s="35"/>
    </row>
    <row r="310" spans="1:13" s="26" customFormat="1">
      <c r="A310" s="55">
        <v>242</v>
      </c>
      <c r="B310" s="31"/>
      <c r="C310" s="31"/>
      <c r="D310" s="31"/>
      <c r="E310" s="30" t="s">
        <v>103</v>
      </c>
      <c r="F310" s="30" t="s">
        <v>116</v>
      </c>
      <c r="G310" s="48" t="s">
        <v>117</v>
      </c>
      <c r="H310" s="36" t="s">
        <v>118</v>
      </c>
      <c r="I310" s="30">
        <v>5</v>
      </c>
      <c r="J310" s="30">
        <v>143</v>
      </c>
      <c r="K310" s="33"/>
      <c r="L310" s="34"/>
      <c r="M310" s="35"/>
    </row>
    <row r="311" spans="1:13" s="26" customFormat="1">
      <c r="A311" s="55" t="s">
        <v>25</v>
      </c>
      <c r="B311" s="31"/>
      <c r="C311" s="31"/>
      <c r="D311" s="31"/>
      <c r="E311" s="31"/>
      <c r="F311" s="31"/>
      <c r="G311" s="31"/>
      <c r="H311" s="31"/>
      <c r="I311" s="33">
        <f>SUM(I306:I310)</f>
        <v>82</v>
      </c>
      <c r="J311" s="33">
        <f>SUM(J306:J310)</f>
        <v>2599</v>
      </c>
      <c r="K311" s="33">
        <v>2599</v>
      </c>
      <c r="L311" s="34">
        <v>2.33</v>
      </c>
      <c r="M311" s="35">
        <f>K311*L311</f>
        <v>6055.67</v>
      </c>
    </row>
    <row r="312" spans="1:13" s="26" customFormat="1">
      <c r="A312" s="55">
        <v>243</v>
      </c>
      <c r="B312" s="31">
        <v>62</v>
      </c>
      <c r="C312" s="27" t="s">
        <v>755</v>
      </c>
      <c r="D312" s="45" t="s">
        <v>24</v>
      </c>
      <c r="E312" s="25" t="s">
        <v>544</v>
      </c>
      <c r="F312" s="25" t="s">
        <v>756</v>
      </c>
      <c r="G312" s="28" t="s">
        <v>26</v>
      </c>
      <c r="H312" s="28" t="s">
        <v>757</v>
      </c>
      <c r="I312" s="25">
        <v>27</v>
      </c>
      <c r="J312" s="25">
        <v>418</v>
      </c>
      <c r="K312" s="33"/>
      <c r="L312" s="34"/>
      <c r="M312" s="35"/>
    </row>
    <row r="313" spans="1:13" s="26" customFormat="1" ht="30">
      <c r="A313" s="55">
        <v>244</v>
      </c>
      <c r="B313" s="31"/>
      <c r="C313" s="27"/>
      <c r="D313" s="45"/>
      <c r="E313" s="25" t="s">
        <v>544</v>
      </c>
      <c r="F313" s="25" t="s">
        <v>758</v>
      </c>
      <c r="G313" s="28" t="s">
        <v>41</v>
      </c>
      <c r="H313" s="28" t="s">
        <v>759</v>
      </c>
      <c r="I313" s="25">
        <v>37</v>
      </c>
      <c r="J313" s="25">
        <v>1280</v>
      </c>
      <c r="K313" s="33"/>
      <c r="L313" s="34"/>
      <c r="M313" s="35"/>
    </row>
    <row r="314" spans="1:13" s="26" customFormat="1" ht="30">
      <c r="A314" s="55">
        <v>245</v>
      </c>
      <c r="B314" s="31"/>
      <c r="C314" s="31"/>
      <c r="D314" s="31"/>
      <c r="E314" s="25" t="s">
        <v>394</v>
      </c>
      <c r="F314" s="25" t="s">
        <v>414</v>
      </c>
      <c r="G314" s="28" t="s">
        <v>415</v>
      </c>
      <c r="H314" s="28" t="s">
        <v>416</v>
      </c>
      <c r="I314" s="25">
        <v>7</v>
      </c>
      <c r="J314" s="25">
        <v>25</v>
      </c>
      <c r="K314" s="33"/>
      <c r="L314" s="34"/>
      <c r="M314" s="35"/>
    </row>
    <row r="315" spans="1:13" s="26" customFormat="1">
      <c r="A315" s="55" t="s">
        <v>25</v>
      </c>
      <c r="B315" s="31"/>
      <c r="C315" s="31"/>
      <c r="D315" s="31"/>
      <c r="E315" s="31"/>
      <c r="F315" s="31"/>
      <c r="G315" s="31"/>
      <c r="H315" s="31"/>
      <c r="I315" s="33">
        <f>SUM(I312:I314)</f>
        <v>71</v>
      </c>
      <c r="J315" s="33">
        <f>SUM(J312:J314)</f>
        <v>1723</v>
      </c>
      <c r="K315" s="33">
        <v>1723</v>
      </c>
      <c r="L315" s="34">
        <v>2.33</v>
      </c>
      <c r="M315" s="35">
        <f>K315*L315</f>
        <v>4014.59</v>
      </c>
    </row>
    <row r="316" spans="1:13" s="26" customFormat="1" ht="30">
      <c r="A316" s="55">
        <v>246</v>
      </c>
      <c r="B316" s="31">
        <v>63</v>
      </c>
      <c r="C316" s="27" t="s">
        <v>760</v>
      </c>
      <c r="D316" s="45" t="s">
        <v>24</v>
      </c>
      <c r="E316" s="25" t="s">
        <v>544</v>
      </c>
      <c r="F316" s="25" t="s">
        <v>761</v>
      </c>
      <c r="G316" s="28" t="s">
        <v>59</v>
      </c>
      <c r="H316" s="28" t="s">
        <v>762</v>
      </c>
      <c r="I316" s="25">
        <v>118</v>
      </c>
      <c r="J316" s="25">
        <v>2229</v>
      </c>
      <c r="K316" s="33"/>
      <c r="L316" s="34"/>
      <c r="M316" s="35"/>
    </row>
    <row r="317" spans="1:13" s="26" customFormat="1">
      <c r="A317" s="55" t="s">
        <v>25</v>
      </c>
      <c r="B317" s="31"/>
      <c r="C317" s="31"/>
      <c r="D317" s="31"/>
      <c r="E317" s="31"/>
      <c r="F317" s="31"/>
      <c r="G317" s="31"/>
      <c r="H317" s="31"/>
      <c r="I317" s="33">
        <v>118</v>
      </c>
      <c r="J317" s="33">
        <v>2229</v>
      </c>
      <c r="K317" s="33">
        <v>2229</v>
      </c>
      <c r="L317" s="34">
        <v>2.33</v>
      </c>
      <c r="M317" s="35">
        <f>K317*L317</f>
        <v>5193.57</v>
      </c>
    </row>
    <row r="318" spans="1:13" s="26" customFormat="1">
      <c r="A318" s="55">
        <v>247</v>
      </c>
      <c r="B318" s="31">
        <v>64</v>
      </c>
      <c r="C318" s="27" t="s">
        <v>763</v>
      </c>
      <c r="D318" s="45" t="s">
        <v>24</v>
      </c>
      <c r="E318" s="25" t="s">
        <v>764</v>
      </c>
      <c r="F318" s="25" t="s">
        <v>765</v>
      </c>
      <c r="G318" s="28" t="s">
        <v>766</v>
      </c>
      <c r="H318" s="28" t="s">
        <v>767</v>
      </c>
      <c r="I318" s="25">
        <v>15</v>
      </c>
      <c r="J318" s="25">
        <v>100</v>
      </c>
      <c r="K318" s="33"/>
      <c r="L318" s="34"/>
      <c r="M318" s="35"/>
    </row>
    <row r="319" spans="1:13" s="26" customFormat="1">
      <c r="A319" s="55">
        <v>248</v>
      </c>
      <c r="B319" s="31"/>
      <c r="C319" s="27"/>
      <c r="D319" s="45"/>
      <c r="E319" s="25" t="s">
        <v>764</v>
      </c>
      <c r="F319" s="25" t="s">
        <v>768</v>
      </c>
      <c r="G319" s="28" t="s">
        <v>769</v>
      </c>
      <c r="H319" s="28" t="s">
        <v>770</v>
      </c>
      <c r="I319" s="25">
        <v>100</v>
      </c>
      <c r="J319" s="25">
        <v>4100</v>
      </c>
      <c r="K319" s="33"/>
      <c r="L319" s="34"/>
      <c r="M319" s="35"/>
    </row>
    <row r="320" spans="1:13" s="26" customFormat="1">
      <c r="A320" s="55" t="s">
        <v>25</v>
      </c>
      <c r="B320" s="31"/>
      <c r="C320" s="31"/>
      <c r="D320" s="31"/>
      <c r="E320" s="31"/>
      <c r="F320" s="31"/>
      <c r="G320" s="31"/>
      <c r="H320" s="31"/>
      <c r="I320" s="33">
        <f>SUM(I318:I319)</f>
        <v>115</v>
      </c>
      <c r="J320" s="33">
        <f>SUM(J318:J319)</f>
        <v>4200</v>
      </c>
      <c r="K320" s="33">
        <v>4200</v>
      </c>
      <c r="L320" s="34">
        <v>2.33</v>
      </c>
      <c r="M320" s="35">
        <f>K320*L320</f>
        <v>9786</v>
      </c>
    </row>
    <row r="321" spans="1:13" s="26" customFormat="1">
      <c r="A321" s="55">
        <v>249</v>
      </c>
      <c r="B321" s="31">
        <v>65</v>
      </c>
      <c r="C321" s="27" t="s">
        <v>771</v>
      </c>
      <c r="D321" s="45" t="s">
        <v>24</v>
      </c>
      <c r="E321" s="25" t="s">
        <v>764</v>
      </c>
      <c r="F321" s="25" t="s">
        <v>772</v>
      </c>
      <c r="G321" s="28" t="s">
        <v>80</v>
      </c>
      <c r="H321" s="28" t="s">
        <v>773</v>
      </c>
      <c r="I321" s="25">
        <v>2</v>
      </c>
      <c r="J321" s="25">
        <v>17</v>
      </c>
      <c r="K321" s="33"/>
      <c r="L321" s="34"/>
      <c r="M321" s="35"/>
    </row>
    <row r="322" spans="1:13" s="26" customFormat="1">
      <c r="A322" s="55">
        <v>250</v>
      </c>
      <c r="B322" s="31"/>
      <c r="C322" s="27"/>
      <c r="D322" s="45"/>
      <c r="E322" s="25" t="s">
        <v>764</v>
      </c>
      <c r="F322" s="25" t="s">
        <v>774</v>
      </c>
      <c r="G322" s="28" t="s">
        <v>122</v>
      </c>
      <c r="H322" s="28" t="s">
        <v>775</v>
      </c>
      <c r="I322" s="25">
        <v>2</v>
      </c>
      <c r="J322" s="25">
        <v>55</v>
      </c>
      <c r="K322" s="33"/>
      <c r="L322" s="34"/>
      <c r="M322" s="35"/>
    </row>
    <row r="323" spans="1:13" s="26" customFormat="1" ht="45">
      <c r="A323" s="55">
        <v>251</v>
      </c>
      <c r="B323" s="31"/>
      <c r="C323" s="27"/>
      <c r="D323" s="45"/>
      <c r="E323" s="25" t="s">
        <v>764</v>
      </c>
      <c r="F323" s="25" t="s">
        <v>776</v>
      </c>
      <c r="G323" s="28" t="s">
        <v>41</v>
      </c>
      <c r="H323" s="28" t="s">
        <v>777</v>
      </c>
      <c r="I323" s="25">
        <v>27</v>
      </c>
      <c r="J323" s="25">
        <v>430</v>
      </c>
      <c r="K323" s="33"/>
      <c r="L323" s="34"/>
      <c r="M323" s="35"/>
    </row>
    <row r="324" spans="1:13" s="26" customFormat="1">
      <c r="A324" s="55" t="s">
        <v>25</v>
      </c>
      <c r="B324" s="31"/>
      <c r="C324" s="31"/>
      <c r="D324" s="31"/>
      <c r="E324" s="31"/>
      <c r="F324" s="31"/>
      <c r="G324" s="31"/>
      <c r="H324" s="31"/>
      <c r="I324" s="33">
        <f>SUM(I321:I323)</f>
        <v>31</v>
      </c>
      <c r="J324" s="33">
        <f>SUM(J321:J323)</f>
        <v>502</v>
      </c>
      <c r="K324" s="33">
        <v>1500</v>
      </c>
      <c r="L324" s="34">
        <v>2.33</v>
      </c>
      <c r="M324" s="35">
        <f>K324*L324</f>
        <v>3495</v>
      </c>
    </row>
    <row r="325" spans="1:13" s="26" customFormat="1">
      <c r="A325" s="55">
        <v>252</v>
      </c>
      <c r="B325" s="31">
        <v>66</v>
      </c>
      <c r="C325" s="27" t="s">
        <v>778</v>
      </c>
      <c r="D325" s="45" t="s">
        <v>24</v>
      </c>
      <c r="E325" s="25" t="s">
        <v>764</v>
      </c>
      <c r="F325" s="25" t="s">
        <v>779</v>
      </c>
      <c r="G325" s="28" t="s">
        <v>27</v>
      </c>
      <c r="H325" s="28" t="s">
        <v>780</v>
      </c>
      <c r="I325" s="25">
        <v>18</v>
      </c>
      <c r="J325" s="25">
        <v>294</v>
      </c>
      <c r="K325" s="33"/>
      <c r="L325" s="34"/>
      <c r="M325" s="35"/>
    </row>
    <row r="326" spans="1:13" s="26" customFormat="1">
      <c r="A326" s="55">
        <v>253</v>
      </c>
      <c r="B326" s="31"/>
      <c r="C326" s="27"/>
      <c r="D326" s="45"/>
      <c r="E326" s="25" t="s">
        <v>764</v>
      </c>
      <c r="F326" s="25" t="s">
        <v>781</v>
      </c>
      <c r="G326" s="28" t="s">
        <v>28</v>
      </c>
      <c r="H326" s="28" t="s">
        <v>782</v>
      </c>
      <c r="I326" s="25">
        <v>5</v>
      </c>
      <c r="J326" s="25">
        <v>20</v>
      </c>
      <c r="K326" s="33"/>
      <c r="L326" s="34"/>
      <c r="M326" s="35"/>
    </row>
    <row r="327" spans="1:13" s="26" customFormat="1">
      <c r="A327" s="55">
        <v>254</v>
      </c>
      <c r="B327" s="31"/>
      <c r="C327" s="27"/>
      <c r="D327" s="45"/>
      <c r="E327" s="25" t="s">
        <v>764</v>
      </c>
      <c r="F327" s="25" t="s">
        <v>783</v>
      </c>
      <c r="G327" s="28" t="s">
        <v>28</v>
      </c>
      <c r="H327" s="28" t="s">
        <v>784</v>
      </c>
      <c r="I327" s="25">
        <v>7</v>
      </c>
      <c r="J327" s="25">
        <v>100</v>
      </c>
      <c r="K327" s="33"/>
      <c r="L327" s="34"/>
      <c r="M327" s="35"/>
    </row>
    <row r="328" spans="1:13" s="26" customFormat="1">
      <c r="A328" s="55">
        <v>255</v>
      </c>
      <c r="B328" s="31"/>
      <c r="C328" s="27"/>
      <c r="D328" s="45"/>
      <c r="E328" s="25" t="s">
        <v>764</v>
      </c>
      <c r="F328" s="25" t="s">
        <v>785</v>
      </c>
      <c r="G328" s="28" t="s">
        <v>409</v>
      </c>
      <c r="H328" s="28" t="s">
        <v>786</v>
      </c>
      <c r="I328" s="25">
        <v>12</v>
      </c>
      <c r="J328" s="25">
        <v>224</v>
      </c>
      <c r="K328" s="33"/>
      <c r="L328" s="34"/>
      <c r="M328" s="35"/>
    </row>
    <row r="329" spans="1:13" s="26" customFormat="1">
      <c r="A329" s="55" t="s">
        <v>25</v>
      </c>
      <c r="B329" s="31"/>
      <c r="C329" s="31"/>
      <c r="D329" s="31"/>
      <c r="E329" s="31"/>
      <c r="F329" s="31"/>
      <c r="G329" s="31"/>
      <c r="H329" s="31"/>
      <c r="I329" s="33">
        <f>SUM(I325:I328)</f>
        <v>42</v>
      </c>
      <c r="J329" s="33">
        <f>SUM(J325:J328)</f>
        <v>638</v>
      </c>
      <c r="K329" s="33">
        <v>1500</v>
      </c>
      <c r="L329" s="34">
        <v>2.33</v>
      </c>
      <c r="M329" s="35">
        <f>K329*L329</f>
        <v>3495</v>
      </c>
    </row>
    <row r="330" spans="1:13" s="26" customFormat="1">
      <c r="A330" s="55">
        <v>256</v>
      </c>
      <c r="B330" s="31">
        <v>67</v>
      </c>
      <c r="C330" s="27" t="s">
        <v>787</v>
      </c>
      <c r="D330" s="45" t="s">
        <v>24</v>
      </c>
      <c r="E330" s="25" t="s">
        <v>764</v>
      </c>
      <c r="F330" s="25" t="s">
        <v>788</v>
      </c>
      <c r="G330" s="28" t="s">
        <v>55</v>
      </c>
      <c r="H330" s="28" t="s">
        <v>789</v>
      </c>
      <c r="I330" s="25">
        <v>66</v>
      </c>
      <c r="J330" s="25">
        <v>1311</v>
      </c>
      <c r="K330" s="33"/>
      <c r="L330" s="34"/>
      <c r="M330" s="35"/>
    </row>
    <row r="331" spans="1:13" s="26" customFormat="1">
      <c r="A331" s="55">
        <v>257</v>
      </c>
      <c r="B331" s="31"/>
      <c r="C331" s="27"/>
      <c r="D331" s="45"/>
      <c r="E331" s="25" t="s">
        <v>764</v>
      </c>
      <c r="F331" s="25" t="s">
        <v>790</v>
      </c>
      <c r="G331" s="28" t="s">
        <v>325</v>
      </c>
      <c r="H331" s="28" t="s">
        <v>791</v>
      </c>
      <c r="I331" s="25">
        <v>3</v>
      </c>
      <c r="J331" s="25">
        <v>37</v>
      </c>
      <c r="K331" s="33"/>
      <c r="L331" s="34"/>
      <c r="M331" s="35"/>
    </row>
    <row r="332" spans="1:13" s="26" customFormat="1">
      <c r="A332" s="55">
        <v>258</v>
      </c>
      <c r="B332" s="31"/>
      <c r="C332" s="27"/>
      <c r="D332" s="45"/>
      <c r="E332" s="25" t="s">
        <v>764</v>
      </c>
      <c r="F332" s="25" t="s">
        <v>792</v>
      </c>
      <c r="G332" s="28" t="s">
        <v>594</v>
      </c>
      <c r="H332" s="28" t="s">
        <v>793</v>
      </c>
      <c r="I332" s="25">
        <v>18</v>
      </c>
      <c r="J332" s="25">
        <v>88</v>
      </c>
      <c r="K332" s="33"/>
      <c r="L332" s="34"/>
      <c r="M332" s="35"/>
    </row>
    <row r="333" spans="1:13" s="26" customFormat="1">
      <c r="A333" s="55">
        <v>259</v>
      </c>
      <c r="B333" s="31"/>
      <c r="C333" s="31"/>
      <c r="D333" s="31"/>
      <c r="E333" s="25" t="s">
        <v>544</v>
      </c>
      <c r="F333" s="25" t="s">
        <v>593</v>
      </c>
      <c r="G333" s="28" t="s">
        <v>594</v>
      </c>
      <c r="H333" s="28" t="s">
        <v>595</v>
      </c>
      <c r="I333" s="25">
        <v>1</v>
      </c>
      <c r="J333" s="25">
        <v>9</v>
      </c>
      <c r="K333" s="33"/>
      <c r="L333" s="34"/>
      <c r="M333" s="35"/>
    </row>
    <row r="334" spans="1:13" s="26" customFormat="1">
      <c r="A334" s="55" t="s">
        <v>25</v>
      </c>
      <c r="B334" s="31"/>
      <c r="C334" s="31"/>
      <c r="D334" s="31"/>
      <c r="E334" s="31"/>
      <c r="F334" s="31"/>
      <c r="G334" s="31"/>
      <c r="H334" s="31"/>
      <c r="I334" s="33">
        <f>SUM(I330:I333)</f>
        <v>88</v>
      </c>
      <c r="J334" s="33">
        <f>SUM(J330:J333)</f>
        <v>1445</v>
      </c>
      <c r="K334" s="33">
        <v>1500</v>
      </c>
      <c r="L334" s="34">
        <v>2.33</v>
      </c>
      <c r="M334" s="35">
        <f>K334*L334</f>
        <v>3495</v>
      </c>
    </row>
    <row r="335" spans="1:13" s="26" customFormat="1">
      <c r="A335" s="55">
        <v>260</v>
      </c>
      <c r="B335" s="31">
        <v>68</v>
      </c>
      <c r="C335" s="27" t="s">
        <v>794</v>
      </c>
      <c r="D335" s="45" t="s">
        <v>24</v>
      </c>
      <c r="E335" s="25" t="s">
        <v>764</v>
      </c>
      <c r="F335" s="25" t="s">
        <v>795</v>
      </c>
      <c r="G335" s="28" t="s">
        <v>112</v>
      </c>
      <c r="H335" s="28" t="s">
        <v>796</v>
      </c>
      <c r="I335" s="25">
        <v>13</v>
      </c>
      <c r="J335" s="25">
        <v>230</v>
      </c>
      <c r="K335" s="33"/>
      <c r="L335" s="34"/>
      <c r="M335" s="35"/>
    </row>
    <row r="336" spans="1:13" s="26" customFormat="1">
      <c r="A336" s="55">
        <v>261</v>
      </c>
      <c r="B336" s="31"/>
      <c r="C336" s="27"/>
      <c r="D336" s="45"/>
      <c r="E336" s="25" t="s">
        <v>764</v>
      </c>
      <c r="F336" s="25" t="s">
        <v>797</v>
      </c>
      <c r="G336" s="28" t="s">
        <v>798</v>
      </c>
      <c r="H336" s="28" t="s">
        <v>799</v>
      </c>
      <c r="I336" s="25">
        <v>8</v>
      </c>
      <c r="J336" s="25">
        <v>207</v>
      </c>
      <c r="K336" s="33"/>
      <c r="L336" s="34"/>
      <c r="M336" s="35"/>
    </row>
    <row r="337" spans="1:13" s="26" customFormat="1">
      <c r="A337" s="55">
        <v>262</v>
      </c>
      <c r="B337" s="31"/>
      <c r="C337" s="27"/>
      <c r="D337" s="45"/>
      <c r="E337" s="25" t="s">
        <v>764</v>
      </c>
      <c r="F337" s="25" t="s">
        <v>800</v>
      </c>
      <c r="G337" s="28" t="s">
        <v>801</v>
      </c>
      <c r="H337" s="28" t="s">
        <v>802</v>
      </c>
      <c r="I337" s="25">
        <v>1</v>
      </c>
      <c r="J337" s="25">
        <v>7</v>
      </c>
      <c r="K337" s="33"/>
      <c r="L337" s="34"/>
      <c r="M337" s="35"/>
    </row>
    <row r="338" spans="1:13" s="26" customFormat="1">
      <c r="A338" s="55">
        <v>263</v>
      </c>
      <c r="B338" s="31"/>
      <c r="C338" s="27"/>
      <c r="D338" s="45"/>
      <c r="E338" s="25" t="s">
        <v>764</v>
      </c>
      <c r="F338" s="25" t="s">
        <v>803</v>
      </c>
      <c r="G338" s="28" t="s">
        <v>59</v>
      </c>
      <c r="H338" s="28" t="s">
        <v>804</v>
      </c>
      <c r="I338" s="25">
        <v>20</v>
      </c>
      <c r="J338" s="25">
        <v>820</v>
      </c>
      <c r="K338" s="33"/>
      <c r="L338" s="34"/>
      <c r="M338" s="35"/>
    </row>
    <row r="339" spans="1:13" s="26" customFormat="1">
      <c r="A339" s="55" t="s">
        <v>25</v>
      </c>
      <c r="B339" s="31"/>
      <c r="C339" s="31"/>
      <c r="D339" s="31"/>
      <c r="E339" s="31"/>
      <c r="F339" s="31"/>
      <c r="G339" s="31"/>
      <c r="H339" s="31"/>
      <c r="I339" s="33">
        <f>SUM(I335:I338)</f>
        <v>42</v>
      </c>
      <c r="J339" s="33">
        <f>SUM(J335:J338)</f>
        <v>1264</v>
      </c>
      <c r="K339" s="33">
        <v>1500</v>
      </c>
      <c r="L339" s="34">
        <v>2.33</v>
      </c>
      <c r="M339" s="35">
        <f>K339*L339</f>
        <v>3495</v>
      </c>
    </row>
    <row r="340" spans="1:13" s="26" customFormat="1">
      <c r="A340" s="55">
        <v>264</v>
      </c>
      <c r="B340" s="31">
        <v>69</v>
      </c>
      <c r="C340" s="27" t="s">
        <v>805</v>
      </c>
      <c r="D340" s="45" t="s">
        <v>24</v>
      </c>
      <c r="E340" s="25" t="s">
        <v>764</v>
      </c>
      <c r="F340" s="25" t="s">
        <v>806</v>
      </c>
      <c r="G340" s="28" t="s">
        <v>807</v>
      </c>
      <c r="H340" s="28" t="s">
        <v>808</v>
      </c>
      <c r="I340" s="25">
        <v>15</v>
      </c>
      <c r="J340" s="25">
        <v>260</v>
      </c>
      <c r="K340" s="33"/>
      <c r="L340" s="34"/>
      <c r="M340" s="35"/>
    </row>
    <row r="341" spans="1:13" s="26" customFormat="1">
      <c r="A341" s="55">
        <v>265</v>
      </c>
      <c r="B341" s="31"/>
      <c r="C341" s="27"/>
      <c r="D341" s="45"/>
      <c r="E341" s="25" t="s">
        <v>764</v>
      </c>
      <c r="F341" s="25" t="s">
        <v>809</v>
      </c>
      <c r="G341" s="28" t="s">
        <v>73</v>
      </c>
      <c r="H341" s="28" t="s">
        <v>810</v>
      </c>
      <c r="I341" s="25">
        <v>112</v>
      </c>
      <c r="J341" s="25">
        <v>1278</v>
      </c>
      <c r="K341" s="33"/>
      <c r="L341" s="34"/>
      <c r="M341" s="35"/>
    </row>
    <row r="342" spans="1:13" s="26" customFormat="1">
      <c r="A342" s="55" t="s">
        <v>25</v>
      </c>
      <c r="B342" s="31"/>
      <c r="C342" s="31"/>
      <c r="D342" s="31"/>
      <c r="E342" s="31"/>
      <c r="F342" s="31"/>
      <c r="G342" s="31"/>
      <c r="H342" s="31"/>
      <c r="I342" s="33">
        <f>SUM(I340:I341)</f>
        <v>127</v>
      </c>
      <c r="J342" s="33">
        <f>SUM(J340:J341)</f>
        <v>1538</v>
      </c>
      <c r="K342" s="33">
        <v>1538</v>
      </c>
      <c r="L342" s="34">
        <v>2.33</v>
      </c>
      <c r="M342" s="35">
        <f>K342*L342</f>
        <v>3583.54</v>
      </c>
    </row>
    <row r="343" spans="1:13" s="26" customFormat="1" ht="30">
      <c r="A343" s="55">
        <v>266</v>
      </c>
      <c r="B343" s="31">
        <v>70</v>
      </c>
      <c r="C343" s="27" t="s">
        <v>811</v>
      </c>
      <c r="D343" s="45" t="s">
        <v>24</v>
      </c>
      <c r="E343" s="25" t="s">
        <v>764</v>
      </c>
      <c r="F343" s="25" t="s">
        <v>812</v>
      </c>
      <c r="G343" s="28" t="s">
        <v>813</v>
      </c>
      <c r="H343" s="28" t="s">
        <v>1439</v>
      </c>
      <c r="I343" s="25">
        <v>39</v>
      </c>
      <c r="J343" s="25">
        <v>642</v>
      </c>
      <c r="K343" s="33"/>
      <c r="L343" s="34"/>
      <c r="M343" s="35"/>
    </row>
    <row r="344" spans="1:13" s="26" customFormat="1">
      <c r="A344" s="55">
        <v>267</v>
      </c>
      <c r="B344" s="31"/>
      <c r="C344" s="27"/>
      <c r="D344" s="45"/>
      <c r="E344" s="25" t="s">
        <v>764</v>
      </c>
      <c r="F344" s="25" t="s">
        <v>814</v>
      </c>
      <c r="G344" s="28" t="s">
        <v>422</v>
      </c>
      <c r="H344" s="28" t="s">
        <v>815</v>
      </c>
      <c r="I344" s="25">
        <v>2</v>
      </c>
      <c r="J344" s="25">
        <v>42</v>
      </c>
      <c r="K344" s="33"/>
      <c r="L344" s="34"/>
      <c r="M344" s="35"/>
    </row>
    <row r="345" spans="1:13" s="26" customFormat="1">
      <c r="A345" s="55">
        <v>268</v>
      </c>
      <c r="B345" s="31"/>
      <c r="C345" s="27"/>
      <c r="D345" s="45"/>
      <c r="E345" s="25" t="s">
        <v>764</v>
      </c>
      <c r="F345" s="25" t="s">
        <v>816</v>
      </c>
      <c r="G345" s="28" t="s">
        <v>79</v>
      </c>
      <c r="H345" s="28" t="s">
        <v>817</v>
      </c>
      <c r="I345" s="25">
        <v>8</v>
      </c>
      <c r="J345" s="25">
        <v>188</v>
      </c>
      <c r="K345" s="33"/>
      <c r="L345" s="34"/>
      <c r="M345" s="35"/>
    </row>
    <row r="346" spans="1:13" s="26" customFormat="1">
      <c r="A346" s="55" t="s">
        <v>25</v>
      </c>
      <c r="B346" s="31"/>
      <c r="C346" s="31"/>
      <c r="D346" s="31"/>
      <c r="E346" s="31"/>
      <c r="F346" s="31"/>
      <c r="G346" s="31"/>
      <c r="H346" s="31"/>
      <c r="I346" s="33">
        <f>SUM(I343:I345)</f>
        <v>49</v>
      </c>
      <c r="J346" s="33">
        <f>SUM(J343:J345)</f>
        <v>872</v>
      </c>
      <c r="K346" s="33">
        <v>1500</v>
      </c>
      <c r="L346" s="34">
        <v>2.33</v>
      </c>
      <c r="M346" s="35">
        <f>K346*L346</f>
        <v>3495</v>
      </c>
    </row>
    <row r="347" spans="1:13" s="26" customFormat="1">
      <c r="A347" s="55">
        <v>269</v>
      </c>
      <c r="B347" s="31">
        <v>71</v>
      </c>
      <c r="C347" s="27" t="s">
        <v>818</v>
      </c>
      <c r="D347" s="45" t="s">
        <v>51</v>
      </c>
      <c r="E347" s="25" t="s">
        <v>764</v>
      </c>
      <c r="F347" s="25" t="s">
        <v>819</v>
      </c>
      <c r="G347" s="28" t="s">
        <v>660</v>
      </c>
      <c r="H347" s="28" t="s">
        <v>820</v>
      </c>
      <c r="I347" s="25">
        <v>11</v>
      </c>
      <c r="J347" s="25">
        <v>234</v>
      </c>
      <c r="K347" s="33"/>
      <c r="L347" s="34"/>
      <c r="M347" s="35"/>
    </row>
    <row r="348" spans="1:13" s="26" customFormat="1">
      <c r="A348" s="55">
        <v>270</v>
      </c>
      <c r="B348" s="31"/>
      <c r="C348" s="27"/>
      <c r="D348" s="45"/>
      <c r="E348" s="25" t="s">
        <v>764</v>
      </c>
      <c r="F348" s="25" t="s">
        <v>821</v>
      </c>
      <c r="G348" s="28" t="s">
        <v>89</v>
      </c>
      <c r="H348" s="28" t="s">
        <v>822</v>
      </c>
      <c r="I348" s="25">
        <v>14</v>
      </c>
      <c r="J348" s="25">
        <v>230</v>
      </c>
      <c r="K348" s="33"/>
      <c r="L348" s="34"/>
      <c r="M348" s="35"/>
    </row>
    <row r="349" spans="1:13" s="26" customFormat="1">
      <c r="A349" s="55">
        <v>271</v>
      </c>
      <c r="B349" s="31"/>
      <c r="C349" s="27"/>
      <c r="D349" s="45"/>
      <c r="E349" s="25" t="s">
        <v>764</v>
      </c>
      <c r="F349" s="25" t="s">
        <v>823</v>
      </c>
      <c r="G349" s="28" t="s">
        <v>68</v>
      </c>
      <c r="H349" s="28" t="s">
        <v>824</v>
      </c>
      <c r="I349" s="25">
        <v>28</v>
      </c>
      <c r="J349" s="25">
        <v>301</v>
      </c>
      <c r="K349" s="33"/>
      <c r="L349" s="34"/>
      <c r="M349" s="35"/>
    </row>
    <row r="350" spans="1:13" s="26" customFormat="1" ht="30">
      <c r="A350" s="55">
        <v>272</v>
      </c>
      <c r="B350" s="31"/>
      <c r="C350" s="27"/>
      <c r="D350" s="45"/>
      <c r="E350" s="25" t="s">
        <v>764</v>
      </c>
      <c r="F350" s="25" t="s">
        <v>825</v>
      </c>
      <c r="G350" s="28" t="s">
        <v>437</v>
      </c>
      <c r="H350" s="28" t="s">
        <v>1440</v>
      </c>
      <c r="I350" s="25">
        <v>88</v>
      </c>
      <c r="J350" s="25">
        <v>2245</v>
      </c>
      <c r="K350" s="33"/>
      <c r="L350" s="34"/>
      <c r="M350" s="35"/>
    </row>
    <row r="351" spans="1:13" s="26" customFormat="1">
      <c r="A351" s="55">
        <v>273</v>
      </c>
      <c r="B351" s="31"/>
      <c r="C351" s="27"/>
      <c r="D351" s="45"/>
      <c r="E351" s="25" t="s">
        <v>764</v>
      </c>
      <c r="F351" s="25" t="s">
        <v>826</v>
      </c>
      <c r="G351" s="28" t="s">
        <v>827</v>
      </c>
      <c r="H351" s="28" t="s">
        <v>828</v>
      </c>
      <c r="I351" s="25">
        <v>10</v>
      </c>
      <c r="J351" s="25">
        <v>2090</v>
      </c>
      <c r="K351" s="33"/>
      <c r="L351" s="34"/>
      <c r="M351" s="35"/>
    </row>
    <row r="352" spans="1:13" s="26" customFormat="1">
      <c r="A352" s="55" t="s">
        <v>25</v>
      </c>
      <c r="B352" s="31"/>
      <c r="C352" s="31"/>
      <c r="D352" s="31"/>
      <c r="E352" s="31"/>
      <c r="F352" s="31"/>
      <c r="G352" s="31"/>
      <c r="H352" s="31"/>
      <c r="I352" s="33">
        <f>SUM(I347:I351)</f>
        <v>151</v>
      </c>
      <c r="J352" s="33">
        <f>SUM(J347:J351)</f>
        <v>5100</v>
      </c>
      <c r="K352" s="33">
        <v>5100</v>
      </c>
      <c r="L352" s="34">
        <v>4.5</v>
      </c>
      <c r="M352" s="35">
        <f>K352*L352</f>
        <v>22950</v>
      </c>
    </row>
    <row r="353" spans="1:13" s="26" customFormat="1" ht="45">
      <c r="A353" s="55">
        <v>274</v>
      </c>
      <c r="B353" s="31">
        <v>72</v>
      </c>
      <c r="C353" s="27" t="s">
        <v>829</v>
      </c>
      <c r="D353" s="45" t="s">
        <v>24</v>
      </c>
      <c r="E353" s="25" t="s">
        <v>764</v>
      </c>
      <c r="F353" s="25" t="s">
        <v>830</v>
      </c>
      <c r="G353" s="28" t="s">
        <v>32</v>
      </c>
      <c r="H353" s="28" t="s">
        <v>831</v>
      </c>
      <c r="I353" s="25">
        <v>72</v>
      </c>
      <c r="J353" s="25">
        <v>792</v>
      </c>
      <c r="K353" s="33"/>
      <c r="L353" s="34"/>
      <c r="M353" s="35"/>
    </row>
    <row r="354" spans="1:13" s="26" customFormat="1" ht="30">
      <c r="A354" s="55">
        <v>275</v>
      </c>
      <c r="B354" s="31"/>
      <c r="C354" s="27"/>
      <c r="D354" s="45"/>
      <c r="E354" s="25" t="s">
        <v>764</v>
      </c>
      <c r="F354" s="25" t="s">
        <v>832</v>
      </c>
      <c r="G354" s="28" t="s">
        <v>32</v>
      </c>
      <c r="H354" s="28" t="s">
        <v>1441</v>
      </c>
      <c r="I354" s="25">
        <v>68</v>
      </c>
      <c r="J354" s="25">
        <v>962</v>
      </c>
      <c r="K354" s="33"/>
      <c r="L354" s="34"/>
      <c r="M354" s="35"/>
    </row>
    <row r="355" spans="1:13" s="26" customFormat="1">
      <c r="A355" s="55">
        <v>276</v>
      </c>
      <c r="B355" s="31"/>
      <c r="C355" s="27"/>
      <c r="D355" s="45"/>
      <c r="E355" s="25" t="s">
        <v>764</v>
      </c>
      <c r="F355" s="25" t="s">
        <v>833</v>
      </c>
      <c r="G355" s="28" t="s">
        <v>32</v>
      </c>
      <c r="H355" s="28" t="s">
        <v>834</v>
      </c>
      <c r="I355" s="25">
        <v>7</v>
      </c>
      <c r="J355" s="25">
        <v>48</v>
      </c>
      <c r="K355" s="33"/>
      <c r="L355" s="34"/>
      <c r="M355" s="35"/>
    </row>
    <row r="356" spans="1:13" s="26" customFormat="1">
      <c r="A356" s="55">
        <v>277</v>
      </c>
      <c r="B356" s="31"/>
      <c r="C356" s="27"/>
      <c r="D356" s="45"/>
      <c r="E356" s="25" t="s">
        <v>764</v>
      </c>
      <c r="F356" s="25" t="s">
        <v>835</v>
      </c>
      <c r="G356" s="28" t="s">
        <v>32</v>
      </c>
      <c r="H356" s="28" t="s">
        <v>836</v>
      </c>
      <c r="I356" s="25">
        <v>27</v>
      </c>
      <c r="J356" s="25">
        <v>189</v>
      </c>
      <c r="K356" s="33"/>
      <c r="L356" s="34"/>
      <c r="M356" s="35"/>
    </row>
    <row r="357" spans="1:13" s="26" customFormat="1">
      <c r="A357" s="55">
        <v>278</v>
      </c>
      <c r="B357" s="31"/>
      <c r="C357" s="27"/>
      <c r="D357" s="45"/>
      <c r="E357" s="25" t="s">
        <v>764</v>
      </c>
      <c r="F357" s="25" t="s">
        <v>837</v>
      </c>
      <c r="G357" s="28" t="s">
        <v>32</v>
      </c>
      <c r="H357" s="28" t="s">
        <v>838</v>
      </c>
      <c r="I357" s="25">
        <v>16</v>
      </c>
      <c r="J357" s="25">
        <v>306</v>
      </c>
      <c r="K357" s="33"/>
      <c r="L357" s="34"/>
      <c r="M357" s="35"/>
    </row>
    <row r="358" spans="1:13" s="26" customFormat="1" ht="30">
      <c r="A358" s="55">
        <v>279</v>
      </c>
      <c r="B358" s="31"/>
      <c r="C358" s="27"/>
      <c r="D358" s="45"/>
      <c r="E358" s="25" t="s">
        <v>764</v>
      </c>
      <c r="F358" s="25" t="s">
        <v>839</v>
      </c>
      <c r="G358" s="28" t="s">
        <v>32</v>
      </c>
      <c r="H358" s="28" t="s">
        <v>1442</v>
      </c>
      <c r="I358" s="25">
        <v>19</v>
      </c>
      <c r="J358" s="25">
        <v>315</v>
      </c>
      <c r="K358" s="33"/>
      <c r="L358" s="34"/>
      <c r="M358" s="35"/>
    </row>
    <row r="359" spans="1:13" s="26" customFormat="1">
      <c r="A359" s="55" t="s">
        <v>25</v>
      </c>
      <c r="B359" s="31"/>
      <c r="C359" s="31"/>
      <c r="D359" s="31"/>
      <c r="E359" s="31"/>
      <c r="F359" s="31"/>
      <c r="G359" s="31"/>
      <c r="H359" s="31"/>
      <c r="I359" s="33">
        <f>SUM(I353:I358)</f>
        <v>209</v>
      </c>
      <c r="J359" s="33">
        <f>SUM(J353:J358)</f>
        <v>2612</v>
      </c>
      <c r="K359" s="33">
        <v>2612</v>
      </c>
      <c r="L359" s="34">
        <v>2.33</v>
      </c>
      <c r="M359" s="35">
        <f>K359*L359</f>
        <v>6085.96</v>
      </c>
    </row>
    <row r="360" spans="1:13" s="26" customFormat="1">
      <c r="A360" s="55">
        <v>280</v>
      </c>
      <c r="B360" s="31">
        <v>73</v>
      </c>
      <c r="C360" s="31"/>
      <c r="D360" s="45" t="s">
        <v>24</v>
      </c>
      <c r="E360" s="25" t="s">
        <v>764</v>
      </c>
      <c r="F360" s="25" t="s">
        <v>840</v>
      </c>
      <c r="G360" s="28" t="s">
        <v>33</v>
      </c>
      <c r="H360" s="28" t="s">
        <v>841</v>
      </c>
      <c r="I360" s="25">
        <v>133</v>
      </c>
      <c r="J360" s="25">
        <v>5254</v>
      </c>
      <c r="K360" s="33"/>
      <c r="L360" s="34"/>
      <c r="M360" s="35"/>
    </row>
    <row r="361" spans="1:13" s="26" customFormat="1">
      <c r="A361" s="55" t="s">
        <v>25</v>
      </c>
      <c r="B361" s="31"/>
      <c r="C361" s="31"/>
      <c r="D361" s="31"/>
      <c r="E361" s="31"/>
      <c r="F361" s="31"/>
      <c r="G361" s="31"/>
      <c r="H361" s="31"/>
      <c r="I361" s="33">
        <v>133</v>
      </c>
      <c r="J361" s="33">
        <v>5254</v>
      </c>
      <c r="K361" s="33">
        <v>5254</v>
      </c>
      <c r="L361" s="34">
        <v>2.33</v>
      </c>
      <c r="M361" s="35">
        <f>K361*L361</f>
        <v>12241.82</v>
      </c>
    </row>
    <row r="362" spans="1:13" s="26" customFormat="1" ht="30">
      <c r="A362" s="55">
        <v>281</v>
      </c>
      <c r="B362" s="31">
        <v>74</v>
      </c>
      <c r="C362" s="27" t="s">
        <v>842</v>
      </c>
      <c r="D362" s="45" t="s">
        <v>24</v>
      </c>
      <c r="E362" s="25" t="s">
        <v>764</v>
      </c>
      <c r="F362" s="25" t="s">
        <v>843</v>
      </c>
      <c r="G362" s="28" t="s">
        <v>844</v>
      </c>
      <c r="H362" s="28" t="s">
        <v>1443</v>
      </c>
      <c r="I362" s="25">
        <v>70</v>
      </c>
      <c r="J362" s="25">
        <v>2403</v>
      </c>
      <c r="K362" s="33"/>
      <c r="L362" s="34"/>
      <c r="M362" s="35"/>
    </row>
    <row r="363" spans="1:13" s="26" customFormat="1">
      <c r="A363" s="55" t="s">
        <v>25</v>
      </c>
      <c r="B363" s="31"/>
      <c r="C363" s="31"/>
      <c r="D363" s="31"/>
      <c r="E363" s="31"/>
      <c r="F363" s="31"/>
      <c r="G363" s="31"/>
      <c r="H363" s="31"/>
      <c r="I363" s="33">
        <v>70</v>
      </c>
      <c r="J363" s="33">
        <v>2403</v>
      </c>
      <c r="K363" s="33">
        <v>2500</v>
      </c>
      <c r="L363" s="34">
        <v>2.33</v>
      </c>
      <c r="M363" s="35">
        <f>K363*L363</f>
        <v>5825</v>
      </c>
    </row>
    <row r="364" spans="1:13" s="26" customFormat="1">
      <c r="A364" s="55">
        <v>282</v>
      </c>
      <c r="B364" s="31">
        <v>75</v>
      </c>
      <c r="C364" s="27" t="s">
        <v>845</v>
      </c>
      <c r="D364" s="45" t="s">
        <v>24</v>
      </c>
      <c r="E364" s="25" t="s">
        <v>764</v>
      </c>
      <c r="F364" s="25" t="s">
        <v>846</v>
      </c>
      <c r="G364" s="28" t="s">
        <v>109</v>
      </c>
      <c r="H364" s="28" t="s">
        <v>847</v>
      </c>
      <c r="I364" s="25">
        <v>87</v>
      </c>
      <c r="J364" s="25">
        <v>1503</v>
      </c>
      <c r="K364" s="33"/>
      <c r="L364" s="34"/>
      <c r="M364" s="35"/>
    </row>
    <row r="365" spans="1:13" s="26" customFormat="1">
      <c r="A365" s="55">
        <v>283</v>
      </c>
      <c r="B365" s="31"/>
      <c r="C365" s="27"/>
      <c r="D365" s="45"/>
      <c r="E365" s="25" t="s">
        <v>764</v>
      </c>
      <c r="F365" s="25" t="s">
        <v>848</v>
      </c>
      <c r="G365" s="28" t="s">
        <v>849</v>
      </c>
      <c r="H365" s="28" t="s">
        <v>850</v>
      </c>
      <c r="I365" s="25">
        <v>9</v>
      </c>
      <c r="J365" s="25">
        <v>117</v>
      </c>
      <c r="K365" s="33"/>
      <c r="L365" s="34"/>
      <c r="M365" s="35"/>
    </row>
    <row r="366" spans="1:13" s="26" customFormat="1">
      <c r="A366" s="55">
        <v>284</v>
      </c>
      <c r="B366" s="31"/>
      <c r="C366" s="27"/>
      <c r="D366" s="45"/>
      <c r="E366" s="25" t="s">
        <v>764</v>
      </c>
      <c r="F366" s="25" t="s">
        <v>851</v>
      </c>
      <c r="G366" s="28" t="s">
        <v>30</v>
      </c>
      <c r="H366" s="28" t="s">
        <v>852</v>
      </c>
      <c r="I366" s="25">
        <v>1</v>
      </c>
      <c r="J366" s="25">
        <v>9</v>
      </c>
      <c r="K366" s="33"/>
      <c r="L366" s="34"/>
      <c r="M366" s="35"/>
    </row>
    <row r="367" spans="1:13" s="26" customFormat="1">
      <c r="A367" s="55" t="s">
        <v>25</v>
      </c>
      <c r="B367" s="31"/>
      <c r="C367" s="31"/>
      <c r="D367" s="31"/>
      <c r="E367" s="31"/>
      <c r="F367" s="31"/>
      <c r="G367" s="31"/>
      <c r="H367" s="31"/>
      <c r="I367" s="33">
        <f>SUM(I364:I366)</f>
        <v>97</v>
      </c>
      <c r="J367" s="33">
        <f>SUM(J364:J366)</f>
        <v>1629</v>
      </c>
      <c r="K367" s="33">
        <v>2500</v>
      </c>
      <c r="L367" s="34">
        <v>2.33</v>
      </c>
      <c r="M367" s="35">
        <f>K367*L367</f>
        <v>5825</v>
      </c>
    </row>
    <row r="368" spans="1:13" s="26" customFormat="1">
      <c r="A368" s="55">
        <v>285</v>
      </c>
      <c r="B368" s="31">
        <v>76</v>
      </c>
      <c r="C368" s="27" t="s">
        <v>853</v>
      </c>
      <c r="D368" s="45" t="s">
        <v>24</v>
      </c>
      <c r="E368" s="25" t="s">
        <v>764</v>
      </c>
      <c r="F368" s="25" t="s">
        <v>854</v>
      </c>
      <c r="G368" s="28" t="s">
        <v>855</v>
      </c>
      <c r="H368" s="28" t="s">
        <v>856</v>
      </c>
      <c r="I368" s="25">
        <v>3</v>
      </c>
      <c r="J368" s="25">
        <v>30</v>
      </c>
      <c r="K368" s="33"/>
      <c r="L368" s="34"/>
      <c r="M368" s="35"/>
    </row>
    <row r="369" spans="1:13" s="26" customFormat="1">
      <c r="A369" s="55">
        <v>286</v>
      </c>
      <c r="B369" s="31"/>
      <c r="C369" s="27"/>
      <c r="D369" s="45"/>
      <c r="E369" s="25" t="s">
        <v>764</v>
      </c>
      <c r="F369" s="25" t="s">
        <v>857</v>
      </c>
      <c r="G369" s="28" t="s">
        <v>384</v>
      </c>
      <c r="H369" s="28" t="s">
        <v>858</v>
      </c>
      <c r="I369" s="25">
        <v>79</v>
      </c>
      <c r="J369" s="25">
        <v>2576</v>
      </c>
      <c r="K369" s="33"/>
      <c r="L369" s="34"/>
      <c r="M369" s="35"/>
    </row>
    <row r="370" spans="1:13" s="26" customFormat="1">
      <c r="A370" s="55">
        <v>287</v>
      </c>
      <c r="B370" s="31"/>
      <c r="C370" s="27"/>
      <c r="D370" s="45"/>
      <c r="E370" s="25" t="s">
        <v>764</v>
      </c>
      <c r="F370" s="25" t="s">
        <v>859</v>
      </c>
      <c r="G370" s="28" t="s">
        <v>91</v>
      </c>
      <c r="H370" s="28" t="s">
        <v>860</v>
      </c>
      <c r="I370" s="25">
        <v>8</v>
      </c>
      <c r="J370" s="25">
        <v>61</v>
      </c>
      <c r="K370" s="33"/>
      <c r="L370" s="34"/>
      <c r="M370" s="35"/>
    </row>
    <row r="371" spans="1:13" s="26" customFormat="1">
      <c r="A371" s="55">
        <v>288</v>
      </c>
      <c r="B371" s="31"/>
      <c r="C371" s="27"/>
      <c r="D371" s="45"/>
      <c r="E371" s="25" t="s">
        <v>764</v>
      </c>
      <c r="F371" s="25" t="s">
        <v>861</v>
      </c>
      <c r="G371" s="28" t="s">
        <v>525</v>
      </c>
      <c r="H371" s="28" t="s">
        <v>862</v>
      </c>
      <c r="I371" s="25">
        <v>30</v>
      </c>
      <c r="J371" s="25">
        <v>483</v>
      </c>
      <c r="K371" s="33"/>
      <c r="L371" s="34"/>
      <c r="M371" s="35"/>
    </row>
    <row r="372" spans="1:13" s="26" customFormat="1">
      <c r="A372" s="55" t="s">
        <v>25</v>
      </c>
      <c r="B372" s="31"/>
      <c r="C372" s="31"/>
      <c r="D372" s="31"/>
      <c r="E372" s="31"/>
      <c r="F372" s="31"/>
      <c r="G372" s="31"/>
      <c r="H372" s="31"/>
      <c r="I372" s="33">
        <f>SUM(I368:I371)</f>
        <v>120</v>
      </c>
      <c r="J372" s="33">
        <f>SUM(J368:J371)</f>
        <v>3150</v>
      </c>
      <c r="K372" s="33">
        <v>3150</v>
      </c>
      <c r="L372" s="34">
        <v>2.33</v>
      </c>
      <c r="M372" s="35">
        <f>K372*L372</f>
        <v>7339.5</v>
      </c>
    </row>
    <row r="373" spans="1:13" s="26" customFormat="1">
      <c r="A373" s="55">
        <v>289</v>
      </c>
      <c r="B373" s="31">
        <v>77</v>
      </c>
      <c r="C373" s="27" t="s">
        <v>863</v>
      </c>
      <c r="D373" s="45" t="s">
        <v>24</v>
      </c>
      <c r="E373" s="25" t="s">
        <v>764</v>
      </c>
      <c r="F373" s="25" t="s">
        <v>864</v>
      </c>
      <c r="G373" s="28" t="s">
        <v>692</v>
      </c>
      <c r="H373" s="28" t="s">
        <v>865</v>
      </c>
      <c r="I373" s="25">
        <v>70</v>
      </c>
      <c r="J373" s="25">
        <v>1105</v>
      </c>
      <c r="K373" s="33"/>
      <c r="L373" s="34"/>
      <c r="M373" s="35"/>
    </row>
    <row r="374" spans="1:13" s="26" customFormat="1" ht="30">
      <c r="A374" s="55">
        <v>290</v>
      </c>
      <c r="B374" s="31"/>
      <c r="C374" s="27"/>
      <c r="D374" s="45"/>
      <c r="E374" s="25" t="s">
        <v>764</v>
      </c>
      <c r="F374" s="25" t="s">
        <v>866</v>
      </c>
      <c r="G374" s="28" t="s">
        <v>867</v>
      </c>
      <c r="H374" s="28" t="s">
        <v>868</v>
      </c>
      <c r="I374" s="25">
        <v>8</v>
      </c>
      <c r="J374" s="25">
        <v>108</v>
      </c>
      <c r="K374" s="33"/>
      <c r="L374" s="34"/>
      <c r="M374" s="35"/>
    </row>
    <row r="375" spans="1:13" s="26" customFormat="1">
      <c r="A375" s="55">
        <v>291</v>
      </c>
      <c r="B375" s="31"/>
      <c r="C375" s="27"/>
      <c r="D375" s="45"/>
      <c r="E375" s="25" t="s">
        <v>764</v>
      </c>
      <c r="F375" s="25" t="s">
        <v>869</v>
      </c>
      <c r="G375" s="28" t="s">
        <v>733</v>
      </c>
      <c r="H375" s="28" t="s">
        <v>870</v>
      </c>
      <c r="I375" s="25">
        <v>22</v>
      </c>
      <c r="J375" s="25">
        <v>251</v>
      </c>
      <c r="K375" s="33"/>
      <c r="L375" s="34"/>
      <c r="M375" s="35"/>
    </row>
    <row r="376" spans="1:13" s="26" customFormat="1">
      <c r="A376" s="55">
        <v>292</v>
      </c>
      <c r="B376" s="31"/>
      <c r="C376" s="27"/>
      <c r="D376" s="45"/>
      <c r="E376" s="25" t="s">
        <v>764</v>
      </c>
      <c r="F376" s="25" t="s">
        <v>871</v>
      </c>
      <c r="G376" s="28" t="s">
        <v>47</v>
      </c>
      <c r="H376" s="28" t="s">
        <v>872</v>
      </c>
      <c r="I376" s="25">
        <v>3</v>
      </c>
      <c r="J376" s="25">
        <v>3</v>
      </c>
      <c r="K376" s="33"/>
      <c r="L376" s="34"/>
      <c r="M376" s="35"/>
    </row>
    <row r="377" spans="1:13" s="26" customFormat="1">
      <c r="A377" s="55">
        <v>293</v>
      </c>
      <c r="B377" s="31"/>
      <c r="C377" s="27"/>
      <c r="D377" s="45"/>
      <c r="E377" s="25" t="s">
        <v>764</v>
      </c>
      <c r="F377" s="25" t="s">
        <v>873</v>
      </c>
      <c r="G377" s="28" t="s">
        <v>47</v>
      </c>
      <c r="H377" s="28" t="s">
        <v>874</v>
      </c>
      <c r="I377" s="25">
        <v>15</v>
      </c>
      <c r="J377" s="25">
        <v>210</v>
      </c>
      <c r="K377" s="33"/>
      <c r="L377" s="34"/>
      <c r="M377" s="35"/>
    </row>
    <row r="378" spans="1:13" s="26" customFormat="1">
      <c r="A378" s="55">
        <v>294</v>
      </c>
      <c r="B378" s="31"/>
      <c r="C378" s="27"/>
      <c r="D378" s="45"/>
      <c r="E378" s="25" t="s">
        <v>764</v>
      </c>
      <c r="F378" s="25" t="s">
        <v>875</v>
      </c>
      <c r="G378" s="28" t="s">
        <v>47</v>
      </c>
      <c r="H378" s="28" t="s">
        <v>876</v>
      </c>
      <c r="I378" s="25">
        <v>4</v>
      </c>
      <c r="J378" s="25">
        <v>49</v>
      </c>
      <c r="K378" s="33"/>
      <c r="L378" s="34"/>
      <c r="M378" s="35"/>
    </row>
    <row r="379" spans="1:13" s="26" customFormat="1">
      <c r="A379" s="55" t="s">
        <v>25</v>
      </c>
      <c r="B379" s="31"/>
      <c r="C379" s="31"/>
      <c r="D379" s="31"/>
      <c r="E379" s="31"/>
      <c r="F379" s="31"/>
      <c r="G379" s="31"/>
      <c r="H379" s="31"/>
      <c r="I379" s="33">
        <f>SUM(I373:I378)</f>
        <v>122</v>
      </c>
      <c r="J379" s="33">
        <f>SUM(J373:J378)</f>
        <v>1726</v>
      </c>
      <c r="K379" s="33">
        <v>2500</v>
      </c>
      <c r="L379" s="34">
        <v>2.33</v>
      </c>
      <c r="M379" s="35">
        <f>K379*L379</f>
        <v>5825</v>
      </c>
    </row>
    <row r="380" spans="1:13" s="26" customFormat="1">
      <c r="A380" s="55">
        <v>295</v>
      </c>
      <c r="B380" s="31">
        <v>78</v>
      </c>
      <c r="C380" s="27" t="s">
        <v>877</v>
      </c>
      <c r="D380" s="45" t="s">
        <v>24</v>
      </c>
      <c r="E380" s="25" t="s">
        <v>764</v>
      </c>
      <c r="F380" s="25" t="s">
        <v>878</v>
      </c>
      <c r="G380" s="28" t="s">
        <v>36</v>
      </c>
      <c r="H380" s="28" t="s">
        <v>879</v>
      </c>
      <c r="I380" s="25">
        <v>36</v>
      </c>
      <c r="J380" s="25">
        <v>439</v>
      </c>
      <c r="K380" s="33"/>
      <c r="L380" s="34"/>
      <c r="M380" s="35"/>
    </row>
    <row r="381" spans="1:13" s="26" customFormat="1" ht="30">
      <c r="A381" s="55">
        <v>296</v>
      </c>
      <c r="B381" s="31"/>
      <c r="C381" s="27"/>
      <c r="D381" s="45"/>
      <c r="E381" s="25" t="s">
        <v>764</v>
      </c>
      <c r="F381" s="25" t="s">
        <v>880</v>
      </c>
      <c r="G381" s="28" t="s">
        <v>259</v>
      </c>
      <c r="H381" s="28" t="s">
        <v>1444</v>
      </c>
      <c r="I381" s="25">
        <v>39</v>
      </c>
      <c r="J381" s="25">
        <v>483</v>
      </c>
      <c r="K381" s="33"/>
      <c r="L381" s="34"/>
      <c r="M381" s="35"/>
    </row>
    <row r="382" spans="1:13" s="26" customFormat="1">
      <c r="A382" s="55">
        <v>297</v>
      </c>
      <c r="B382" s="31"/>
      <c r="C382" s="27"/>
      <c r="D382" s="45"/>
      <c r="E382" s="25" t="s">
        <v>764</v>
      </c>
      <c r="F382" s="25" t="s">
        <v>881</v>
      </c>
      <c r="G382" s="28" t="s">
        <v>37</v>
      </c>
      <c r="H382" s="28" t="s">
        <v>882</v>
      </c>
      <c r="I382" s="25">
        <v>18</v>
      </c>
      <c r="J382" s="25">
        <v>307</v>
      </c>
      <c r="K382" s="33"/>
      <c r="L382" s="34"/>
      <c r="M382" s="35"/>
    </row>
    <row r="383" spans="1:13" s="26" customFormat="1">
      <c r="A383" s="55">
        <v>298</v>
      </c>
      <c r="B383" s="31"/>
      <c r="C383" s="27"/>
      <c r="D383" s="45"/>
      <c r="E383" s="25" t="s">
        <v>764</v>
      </c>
      <c r="F383" s="25" t="s">
        <v>883</v>
      </c>
      <c r="G383" s="28" t="s">
        <v>37</v>
      </c>
      <c r="H383" s="28" t="s">
        <v>884</v>
      </c>
      <c r="I383" s="25">
        <v>2</v>
      </c>
      <c r="J383" s="25">
        <v>18</v>
      </c>
      <c r="K383" s="33"/>
      <c r="L383" s="34"/>
      <c r="M383" s="35"/>
    </row>
    <row r="384" spans="1:13" s="26" customFormat="1" ht="30">
      <c r="A384" s="55">
        <v>299</v>
      </c>
      <c r="B384" s="31"/>
      <c r="C384" s="27"/>
      <c r="D384" s="45"/>
      <c r="E384" s="25" t="s">
        <v>764</v>
      </c>
      <c r="F384" s="25" t="s">
        <v>885</v>
      </c>
      <c r="G384" s="28" t="s">
        <v>886</v>
      </c>
      <c r="H384" s="28" t="s">
        <v>1445</v>
      </c>
      <c r="I384" s="25">
        <v>39</v>
      </c>
      <c r="J384" s="25">
        <v>673</v>
      </c>
      <c r="K384" s="33"/>
      <c r="L384" s="34"/>
      <c r="M384" s="35"/>
    </row>
    <row r="385" spans="1:13" s="26" customFormat="1">
      <c r="A385" s="55">
        <v>300</v>
      </c>
      <c r="B385" s="31"/>
      <c r="C385" s="27"/>
      <c r="D385" s="45"/>
      <c r="E385" s="25" t="s">
        <v>764</v>
      </c>
      <c r="F385" s="25" t="s">
        <v>887</v>
      </c>
      <c r="G385" s="28" t="s">
        <v>209</v>
      </c>
      <c r="H385" s="28" t="s">
        <v>888</v>
      </c>
      <c r="I385" s="25">
        <v>15</v>
      </c>
      <c r="J385" s="25">
        <v>136</v>
      </c>
      <c r="K385" s="33"/>
      <c r="L385" s="34"/>
      <c r="M385" s="35"/>
    </row>
    <row r="386" spans="1:13" s="26" customFormat="1">
      <c r="A386" s="55" t="s">
        <v>25</v>
      </c>
      <c r="B386" s="31"/>
      <c r="C386" s="31"/>
      <c r="D386" s="31"/>
      <c r="E386" s="31"/>
      <c r="F386" s="31"/>
      <c r="G386" s="31"/>
      <c r="H386" s="31"/>
      <c r="I386" s="33">
        <f>SUM(I380:I385)</f>
        <v>149</v>
      </c>
      <c r="J386" s="33">
        <f>SUM(J380:J385)</f>
        <v>2056</v>
      </c>
      <c r="K386" s="33">
        <v>2500</v>
      </c>
      <c r="L386" s="34">
        <v>2.33</v>
      </c>
      <c r="M386" s="35">
        <f>K386*L386</f>
        <v>5825</v>
      </c>
    </row>
    <row r="387" spans="1:13" s="26" customFormat="1">
      <c r="A387" s="55">
        <v>301</v>
      </c>
      <c r="B387" s="31">
        <v>79</v>
      </c>
      <c r="C387" s="27" t="s">
        <v>889</v>
      </c>
      <c r="D387" s="45" t="s">
        <v>24</v>
      </c>
      <c r="E387" s="25" t="s">
        <v>764</v>
      </c>
      <c r="F387" s="25" t="s">
        <v>890</v>
      </c>
      <c r="G387" s="28" t="s">
        <v>891</v>
      </c>
      <c r="H387" s="28" t="s">
        <v>892</v>
      </c>
      <c r="I387" s="25">
        <v>149</v>
      </c>
      <c r="J387" s="25">
        <v>3470</v>
      </c>
      <c r="K387" s="33"/>
      <c r="L387" s="34"/>
      <c r="M387" s="35"/>
    </row>
    <row r="388" spans="1:13" s="26" customFormat="1">
      <c r="A388" s="55">
        <v>302</v>
      </c>
      <c r="B388" s="31"/>
      <c r="C388" s="27"/>
      <c r="D388" s="45"/>
      <c r="E388" s="25" t="s">
        <v>764</v>
      </c>
      <c r="F388" s="25" t="s">
        <v>893</v>
      </c>
      <c r="G388" s="28" t="s">
        <v>63</v>
      </c>
      <c r="H388" s="28" t="s">
        <v>894</v>
      </c>
      <c r="I388" s="25">
        <v>1</v>
      </c>
      <c r="J388" s="25">
        <v>10</v>
      </c>
      <c r="K388" s="33"/>
      <c r="L388" s="34"/>
      <c r="M388" s="35"/>
    </row>
    <row r="389" spans="1:13" s="26" customFormat="1">
      <c r="A389" s="55" t="s">
        <v>25</v>
      </c>
      <c r="B389" s="31"/>
      <c r="C389" s="31"/>
      <c r="D389" s="31"/>
      <c r="E389" s="31"/>
      <c r="F389" s="31"/>
      <c r="G389" s="31"/>
      <c r="H389" s="31"/>
      <c r="I389" s="33">
        <f>SUM(I387:I388)</f>
        <v>150</v>
      </c>
      <c r="J389" s="33">
        <f>SUM(J387:J388)</f>
        <v>3480</v>
      </c>
      <c r="K389" s="33">
        <v>3480</v>
      </c>
      <c r="L389" s="34">
        <v>2.33</v>
      </c>
      <c r="M389" s="35">
        <f>K389*L389</f>
        <v>8108.4000000000005</v>
      </c>
    </row>
    <row r="390" spans="1:13" s="26" customFormat="1">
      <c r="A390" s="55">
        <v>303</v>
      </c>
      <c r="B390" s="31">
        <v>80</v>
      </c>
      <c r="C390" s="27" t="s">
        <v>895</v>
      </c>
      <c r="D390" s="45" t="s">
        <v>24</v>
      </c>
      <c r="E390" s="25" t="s">
        <v>764</v>
      </c>
      <c r="F390" s="25" t="s">
        <v>896</v>
      </c>
      <c r="G390" s="28" t="s">
        <v>35</v>
      </c>
      <c r="H390" s="28" t="s">
        <v>897</v>
      </c>
      <c r="I390" s="25">
        <v>3</v>
      </c>
      <c r="J390" s="25">
        <v>50</v>
      </c>
      <c r="K390" s="33"/>
      <c r="L390" s="34"/>
      <c r="M390" s="35"/>
    </row>
    <row r="391" spans="1:13" s="26" customFormat="1" ht="30">
      <c r="A391" s="55">
        <v>304</v>
      </c>
      <c r="B391" s="31"/>
      <c r="C391" s="27"/>
      <c r="D391" s="45"/>
      <c r="E391" s="25" t="s">
        <v>764</v>
      </c>
      <c r="F391" s="25" t="s">
        <v>898</v>
      </c>
      <c r="G391" s="28" t="s">
        <v>107</v>
      </c>
      <c r="H391" s="28" t="s">
        <v>1446</v>
      </c>
      <c r="I391" s="25">
        <v>114</v>
      </c>
      <c r="J391" s="25">
        <v>1416</v>
      </c>
      <c r="K391" s="33"/>
      <c r="L391" s="34"/>
      <c r="M391" s="35"/>
    </row>
    <row r="392" spans="1:13" s="26" customFormat="1">
      <c r="A392" s="55">
        <v>305</v>
      </c>
      <c r="B392" s="31"/>
      <c r="C392" s="27"/>
      <c r="D392" s="45"/>
      <c r="E392" s="25" t="s">
        <v>764</v>
      </c>
      <c r="F392" s="25" t="s">
        <v>899</v>
      </c>
      <c r="G392" s="28" t="s">
        <v>35</v>
      </c>
      <c r="H392" s="28" t="s">
        <v>900</v>
      </c>
      <c r="I392" s="25">
        <v>1</v>
      </c>
      <c r="J392" s="25">
        <v>5</v>
      </c>
      <c r="K392" s="33"/>
      <c r="L392" s="34"/>
      <c r="M392" s="35"/>
    </row>
    <row r="393" spans="1:13" s="26" customFormat="1">
      <c r="A393" s="55" t="s">
        <v>25</v>
      </c>
      <c r="B393" s="31"/>
      <c r="C393" s="31"/>
      <c r="D393" s="31"/>
      <c r="E393" s="31"/>
      <c r="F393" s="31"/>
      <c r="G393" s="31"/>
      <c r="H393" s="31"/>
      <c r="I393" s="33">
        <f>SUM(I390:I392)</f>
        <v>118</v>
      </c>
      <c r="J393" s="33">
        <f>SUM(J390:J392)</f>
        <v>1471</v>
      </c>
      <c r="K393" s="33">
        <v>1500</v>
      </c>
      <c r="L393" s="34">
        <v>2.33</v>
      </c>
      <c r="M393" s="35">
        <f>K393*L393</f>
        <v>3495</v>
      </c>
    </row>
    <row r="394" spans="1:13" s="26" customFormat="1">
      <c r="A394" s="55">
        <v>306</v>
      </c>
      <c r="B394" s="31">
        <v>81</v>
      </c>
      <c r="C394" s="27" t="s">
        <v>901</v>
      </c>
      <c r="D394" s="45" t="s">
        <v>24</v>
      </c>
      <c r="E394" s="25" t="s">
        <v>764</v>
      </c>
      <c r="F394" s="25" t="s">
        <v>902</v>
      </c>
      <c r="G394" s="28" t="s">
        <v>98</v>
      </c>
      <c r="H394" s="28" t="s">
        <v>903</v>
      </c>
      <c r="I394" s="25">
        <v>40</v>
      </c>
      <c r="J394" s="25">
        <v>710</v>
      </c>
      <c r="K394" s="33"/>
      <c r="L394" s="34"/>
      <c r="M394" s="35"/>
    </row>
    <row r="395" spans="1:13" s="26" customFormat="1">
      <c r="A395" s="55">
        <v>307</v>
      </c>
      <c r="B395" s="31"/>
      <c r="C395" s="27"/>
      <c r="D395" s="45"/>
      <c r="E395" s="25" t="s">
        <v>764</v>
      </c>
      <c r="F395" s="25" t="s">
        <v>904</v>
      </c>
      <c r="G395" s="28" t="s">
        <v>905</v>
      </c>
      <c r="H395" s="28" t="s">
        <v>906</v>
      </c>
      <c r="I395" s="25">
        <v>2</v>
      </c>
      <c r="J395" s="25">
        <v>20</v>
      </c>
      <c r="K395" s="33"/>
      <c r="L395" s="34"/>
      <c r="M395" s="35"/>
    </row>
    <row r="396" spans="1:13" s="26" customFormat="1">
      <c r="A396" s="55">
        <v>308</v>
      </c>
      <c r="B396" s="31"/>
      <c r="C396" s="27"/>
      <c r="D396" s="45"/>
      <c r="E396" s="25" t="s">
        <v>764</v>
      </c>
      <c r="F396" s="25" t="s">
        <v>907</v>
      </c>
      <c r="G396" s="28" t="s">
        <v>112</v>
      </c>
      <c r="H396" s="28" t="s">
        <v>908</v>
      </c>
      <c r="I396" s="25">
        <v>10</v>
      </c>
      <c r="J396" s="25">
        <v>283</v>
      </c>
      <c r="K396" s="33"/>
      <c r="L396" s="34"/>
      <c r="M396" s="35"/>
    </row>
    <row r="397" spans="1:13" s="26" customFormat="1">
      <c r="A397" s="55">
        <v>309</v>
      </c>
      <c r="B397" s="31"/>
      <c r="C397" s="27"/>
      <c r="D397" s="45"/>
      <c r="E397" s="25" t="s">
        <v>764</v>
      </c>
      <c r="F397" s="25" t="s">
        <v>909</v>
      </c>
      <c r="G397" s="28" t="s">
        <v>57</v>
      </c>
      <c r="H397" s="28" t="s">
        <v>910</v>
      </c>
      <c r="I397" s="25">
        <v>17</v>
      </c>
      <c r="J397" s="25">
        <v>225</v>
      </c>
      <c r="K397" s="33"/>
      <c r="L397" s="34"/>
      <c r="M397" s="35"/>
    </row>
    <row r="398" spans="1:13" s="26" customFormat="1">
      <c r="A398" s="55">
        <v>310</v>
      </c>
      <c r="B398" s="31"/>
      <c r="C398" s="27"/>
      <c r="D398" s="45"/>
      <c r="E398" s="25" t="s">
        <v>764</v>
      </c>
      <c r="F398" s="25" t="s">
        <v>911</v>
      </c>
      <c r="G398" s="28" t="s">
        <v>73</v>
      </c>
      <c r="H398" s="28" t="s">
        <v>912</v>
      </c>
      <c r="I398" s="25">
        <v>15</v>
      </c>
      <c r="J398" s="25">
        <v>389</v>
      </c>
      <c r="K398" s="33"/>
      <c r="L398" s="34"/>
      <c r="M398" s="35"/>
    </row>
    <row r="399" spans="1:13" s="26" customFormat="1">
      <c r="A399" s="55">
        <v>311</v>
      </c>
      <c r="B399" s="31"/>
      <c r="C399" s="27"/>
      <c r="D399" s="45"/>
      <c r="E399" s="25" t="s">
        <v>764</v>
      </c>
      <c r="F399" s="25" t="s">
        <v>913</v>
      </c>
      <c r="G399" s="28" t="s">
        <v>301</v>
      </c>
      <c r="H399" s="28" t="s">
        <v>914</v>
      </c>
      <c r="I399" s="25">
        <v>10</v>
      </c>
      <c r="J399" s="25">
        <v>273</v>
      </c>
      <c r="K399" s="33"/>
      <c r="L399" s="34"/>
      <c r="M399" s="35"/>
    </row>
    <row r="400" spans="1:13" s="26" customFormat="1">
      <c r="A400" s="55">
        <v>312</v>
      </c>
      <c r="B400" s="31"/>
      <c r="C400" s="27"/>
      <c r="D400" s="45"/>
      <c r="E400" s="25" t="s">
        <v>764</v>
      </c>
      <c r="F400" s="25" t="s">
        <v>915</v>
      </c>
      <c r="G400" s="28" t="s">
        <v>71</v>
      </c>
      <c r="H400" s="28" t="s">
        <v>916</v>
      </c>
      <c r="I400" s="25">
        <v>15</v>
      </c>
      <c r="J400" s="25">
        <v>334</v>
      </c>
      <c r="K400" s="33"/>
      <c r="L400" s="34"/>
      <c r="M400" s="35"/>
    </row>
    <row r="401" spans="1:13" s="26" customFormat="1">
      <c r="A401" s="55" t="s">
        <v>25</v>
      </c>
      <c r="B401" s="31"/>
      <c r="C401" s="31"/>
      <c r="D401" s="31"/>
      <c r="E401" s="31"/>
      <c r="F401" s="31"/>
      <c r="G401" s="31"/>
      <c r="H401" s="31"/>
      <c r="I401" s="33">
        <f>SUM(I394:I400)</f>
        <v>109</v>
      </c>
      <c r="J401" s="33">
        <f>SUM(J394:J400)</f>
        <v>2234</v>
      </c>
      <c r="K401" s="33">
        <v>2234</v>
      </c>
      <c r="L401" s="34">
        <v>2.33</v>
      </c>
      <c r="M401" s="35">
        <f>K401*L401</f>
        <v>5205.22</v>
      </c>
    </row>
    <row r="402" spans="1:13" s="26" customFormat="1">
      <c r="A402" s="55">
        <v>313</v>
      </c>
      <c r="B402" s="31">
        <v>82</v>
      </c>
      <c r="C402" s="27" t="s">
        <v>917</v>
      </c>
      <c r="D402" s="45" t="s">
        <v>24</v>
      </c>
      <c r="E402" s="25" t="s">
        <v>918</v>
      </c>
      <c r="F402" s="25" t="s">
        <v>919</v>
      </c>
      <c r="G402" s="28" t="s">
        <v>26</v>
      </c>
      <c r="H402" s="28" t="s">
        <v>920</v>
      </c>
      <c r="I402" s="25">
        <v>3</v>
      </c>
      <c r="J402" s="25">
        <v>59</v>
      </c>
      <c r="K402" s="33"/>
      <c r="L402" s="34"/>
      <c r="M402" s="35"/>
    </row>
    <row r="403" spans="1:13" s="26" customFormat="1">
      <c r="A403" s="55">
        <v>314</v>
      </c>
      <c r="B403" s="31"/>
      <c r="C403" s="27"/>
      <c r="D403" s="45"/>
      <c r="E403" s="25" t="s">
        <v>918</v>
      </c>
      <c r="F403" s="25" t="s">
        <v>921</v>
      </c>
      <c r="G403" s="28" t="s">
        <v>41</v>
      </c>
      <c r="H403" s="28" t="s">
        <v>922</v>
      </c>
      <c r="I403" s="25">
        <v>18</v>
      </c>
      <c r="J403" s="25">
        <v>281</v>
      </c>
      <c r="K403" s="33"/>
      <c r="L403" s="34"/>
      <c r="M403" s="35"/>
    </row>
    <row r="404" spans="1:13" s="26" customFormat="1">
      <c r="A404" s="55">
        <v>315</v>
      </c>
      <c r="B404" s="31"/>
      <c r="C404" s="27"/>
      <c r="D404" s="45"/>
      <c r="E404" s="25" t="s">
        <v>918</v>
      </c>
      <c r="F404" s="25" t="s">
        <v>923</v>
      </c>
      <c r="G404" s="28" t="s">
        <v>53</v>
      </c>
      <c r="H404" s="28" t="s">
        <v>924</v>
      </c>
      <c r="I404" s="25">
        <v>19</v>
      </c>
      <c r="J404" s="25">
        <v>262</v>
      </c>
      <c r="K404" s="33"/>
      <c r="L404" s="34"/>
      <c r="M404" s="35"/>
    </row>
    <row r="405" spans="1:13" s="26" customFormat="1">
      <c r="A405" s="55" t="s">
        <v>25</v>
      </c>
      <c r="B405" s="31"/>
      <c r="C405" s="31"/>
      <c r="D405" s="31"/>
      <c r="E405" s="31"/>
      <c r="F405" s="31"/>
      <c r="G405" s="31"/>
      <c r="H405" s="31"/>
      <c r="I405" s="33">
        <f>SUM(I402:I404)</f>
        <v>40</v>
      </c>
      <c r="J405" s="33">
        <f>SUM(J402:J404)</f>
        <v>602</v>
      </c>
      <c r="K405" s="33">
        <v>1500</v>
      </c>
      <c r="L405" s="34">
        <v>2.33</v>
      </c>
      <c r="M405" s="35">
        <f>K405*L405</f>
        <v>3495</v>
      </c>
    </row>
    <row r="406" spans="1:13" s="26" customFormat="1">
      <c r="A406" s="55">
        <v>316</v>
      </c>
      <c r="B406" s="31">
        <v>83</v>
      </c>
      <c r="C406" s="27" t="s">
        <v>925</v>
      </c>
      <c r="D406" s="45" t="s">
        <v>24</v>
      </c>
      <c r="E406" s="25" t="s">
        <v>918</v>
      </c>
      <c r="F406" s="25" t="s">
        <v>926</v>
      </c>
      <c r="G406" s="28" t="s">
        <v>97</v>
      </c>
      <c r="H406" s="28" t="s">
        <v>927</v>
      </c>
      <c r="I406" s="25">
        <v>12</v>
      </c>
      <c r="J406" s="25">
        <v>350</v>
      </c>
      <c r="K406" s="33"/>
      <c r="L406" s="34"/>
      <c r="M406" s="35"/>
    </row>
    <row r="407" spans="1:13" s="26" customFormat="1" ht="30">
      <c r="A407" s="55">
        <v>317</v>
      </c>
      <c r="B407" s="31"/>
      <c r="C407" s="27"/>
      <c r="D407" s="45"/>
      <c r="E407" s="25" t="s">
        <v>918</v>
      </c>
      <c r="F407" s="25" t="s">
        <v>928</v>
      </c>
      <c r="G407" s="28" t="s">
        <v>86</v>
      </c>
      <c r="H407" s="28" t="s">
        <v>929</v>
      </c>
      <c r="I407" s="25">
        <v>8</v>
      </c>
      <c r="J407" s="25">
        <v>170</v>
      </c>
      <c r="K407" s="33"/>
      <c r="L407" s="34"/>
      <c r="M407" s="35"/>
    </row>
    <row r="408" spans="1:13" s="26" customFormat="1">
      <c r="A408" s="55" t="s">
        <v>25</v>
      </c>
      <c r="B408" s="31"/>
      <c r="C408" s="31"/>
      <c r="D408" s="31"/>
      <c r="E408" s="31"/>
      <c r="F408" s="31"/>
      <c r="G408" s="31"/>
      <c r="H408" s="31"/>
      <c r="I408" s="33">
        <f>SUM(I406:I407)</f>
        <v>20</v>
      </c>
      <c r="J408" s="33">
        <f>SUM(J406:J407)</f>
        <v>520</v>
      </c>
      <c r="K408" s="33">
        <v>1500</v>
      </c>
      <c r="L408" s="34">
        <v>2.33</v>
      </c>
      <c r="M408" s="35">
        <f>K408*L408</f>
        <v>3495</v>
      </c>
    </row>
    <row r="409" spans="1:13" s="26" customFormat="1">
      <c r="A409" s="55">
        <v>318</v>
      </c>
      <c r="B409" s="31">
        <v>84</v>
      </c>
      <c r="C409" s="27" t="s">
        <v>930</v>
      </c>
      <c r="D409" s="45" t="s">
        <v>24</v>
      </c>
      <c r="E409" s="25" t="s">
        <v>918</v>
      </c>
      <c r="F409" s="25" t="s">
        <v>931</v>
      </c>
      <c r="G409" s="28" t="s">
        <v>76</v>
      </c>
      <c r="H409" s="28" t="s">
        <v>932</v>
      </c>
      <c r="I409" s="25">
        <v>26</v>
      </c>
      <c r="J409" s="25">
        <v>759</v>
      </c>
      <c r="K409" s="33"/>
      <c r="L409" s="34"/>
      <c r="M409" s="35"/>
    </row>
    <row r="410" spans="1:13" s="26" customFormat="1">
      <c r="A410" s="55">
        <v>319</v>
      </c>
      <c r="B410" s="31"/>
      <c r="C410" s="27"/>
      <c r="D410" s="45"/>
      <c r="E410" s="25" t="s">
        <v>918</v>
      </c>
      <c r="F410" s="25" t="s">
        <v>933</v>
      </c>
      <c r="G410" s="28" t="s">
        <v>77</v>
      </c>
      <c r="H410" s="28" t="s">
        <v>934</v>
      </c>
      <c r="I410" s="25">
        <v>26</v>
      </c>
      <c r="J410" s="25">
        <v>552</v>
      </c>
      <c r="K410" s="33"/>
      <c r="L410" s="34"/>
      <c r="M410" s="35"/>
    </row>
    <row r="411" spans="1:13" s="26" customFormat="1">
      <c r="A411" s="55" t="s">
        <v>25</v>
      </c>
      <c r="B411" s="31"/>
      <c r="C411" s="31"/>
      <c r="D411" s="31"/>
      <c r="E411" s="31"/>
      <c r="F411" s="31"/>
      <c r="G411" s="31"/>
      <c r="H411" s="31"/>
      <c r="I411" s="33">
        <f>SUM(I409:I410)</f>
        <v>52</v>
      </c>
      <c r="J411" s="33">
        <f>SUM(J409:J410)</f>
        <v>1311</v>
      </c>
      <c r="K411" s="33">
        <v>1500</v>
      </c>
      <c r="L411" s="34">
        <v>2.33</v>
      </c>
      <c r="M411" s="35">
        <f>K411*L411</f>
        <v>3495</v>
      </c>
    </row>
    <row r="412" spans="1:13" s="26" customFormat="1" ht="30">
      <c r="A412" s="55">
        <v>320</v>
      </c>
      <c r="B412" s="31">
        <v>85</v>
      </c>
      <c r="C412" s="27" t="s">
        <v>935</v>
      </c>
      <c r="D412" s="45" t="s">
        <v>24</v>
      </c>
      <c r="E412" s="25" t="s">
        <v>918</v>
      </c>
      <c r="F412" s="25" t="s">
        <v>936</v>
      </c>
      <c r="G412" s="28" t="s">
        <v>43</v>
      </c>
      <c r="H412" s="28" t="s">
        <v>1447</v>
      </c>
      <c r="I412" s="25">
        <v>14</v>
      </c>
      <c r="J412" s="25">
        <v>106</v>
      </c>
      <c r="K412" s="33"/>
      <c r="L412" s="34"/>
      <c r="M412" s="35"/>
    </row>
    <row r="413" spans="1:13" s="26" customFormat="1">
      <c r="A413" s="55">
        <v>321</v>
      </c>
      <c r="B413" s="31"/>
      <c r="C413" s="27"/>
      <c r="D413" s="45"/>
      <c r="E413" s="25" t="s">
        <v>918</v>
      </c>
      <c r="F413" s="25" t="s">
        <v>937</v>
      </c>
      <c r="G413" s="28" t="s">
        <v>63</v>
      </c>
      <c r="H413" s="28" t="s">
        <v>938</v>
      </c>
      <c r="I413" s="25">
        <v>4</v>
      </c>
      <c r="J413" s="25">
        <v>37</v>
      </c>
      <c r="K413" s="33"/>
      <c r="L413" s="34"/>
      <c r="M413" s="35"/>
    </row>
    <row r="414" spans="1:13" s="26" customFormat="1">
      <c r="A414" s="55">
        <v>322</v>
      </c>
      <c r="B414" s="31"/>
      <c r="C414" s="27"/>
      <c r="D414" s="45"/>
      <c r="E414" s="25" t="s">
        <v>918</v>
      </c>
      <c r="F414" s="25" t="s">
        <v>939</v>
      </c>
      <c r="G414" s="28" t="s">
        <v>940</v>
      </c>
      <c r="H414" s="28" t="s">
        <v>941</v>
      </c>
      <c r="I414" s="25">
        <v>16</v>
      </c>
      <c r="J414" s="25">
        <v>200</v>
      </c>
      <c r="K414" s="33"/>
      <c r="L414" s="34"/>
      <c r="M414" s="35"/>
    </row>
    <row r="415" spans="1:13" s="26" customFormat="1">
      <c r="A415" s="55">
        <v>323</v>
      </c>
      <c r="B415" s="31"/>
      <c r="C415" s="27"/>
      <c r="D415" s="45"/>
      <c r="E415" s="25" t="s">
        <v>918</v>
      </c>
      <c r="F415" s="25" t="s">
        <v>942</v>
      </c>
      <c r="G415" s="28" t="s">
        <v>145</v>
      </c>
      <c r="H415" s="28" t="s">
        <v>943</v>
      </c>
      <c r="I415" s="25">
        <v>1</v>
      </c>
      <c r="J415" s="25">
        <v>7</v>
      </c>
      <c r="K415" s="33"/>
      <c r="L415" s="34"/>
      <c r="M415" s="35"/>
    </row>
    <row r="416" spans="1:13" s="26" customFormat="1">
      <c r="A416" s="55" t="s">
        <v>25</v>
      </c>
      <c r="B416" s="31"/>
      <c r="C416" s="31"/>
      <c r="D416" s="31"/>
      <c r="E416" s="31"/>
      <c r="F416" s="31"/>
      <c r="G416" s="31"/>
      <c r="H416" s="31"/>
      <c r="I416" s="33">
        <f>SUM(I412:I415)</f>
        <v>35</v>
      </c>
      <c r="J416" s="33">
        <f>SUM(J412:J415)</f>
        <v>350</v>
      </c>
      <c r="K416" s="33">
        <v>1500</v>
      </c>
      <c r="L416" s="34">
        <v>2.33</v>
      </c>
      <c r="M416" s="35">
        <f>K416*L416</f>
        <v>3495</v>
      </c>
    </row>
    <row r="417" spans="1:13" s="26" customFormat="1" ht="45">
      <c r="A417" s="55">
        <v>324</v>
      </c>
      <c r="B417" s="31">
        <v>86</v>
      </c>
      <c r="C417" s="27" t="s">
        <v>944</v>
      </c>
      <c r="D417" s="45" t="s">
        <v>24</v>
      </c>
      <c r="E417" s="25" t="s">
        <v>918</v>
      </c>
      <c r="F417" s="25" t="s">
        <v>945</v>
      </c>
      <c r="G417" s="28" t="s">
        <v>66</v>
      </c>
      <c r="H417" s="28" t="s">
        <v>946</v>
      </c>
      <c r="I417" s="25">
        <v>63</v>
      </c>
      <c r="J417" s="25">
        <v>958</v>
      </c>
      <c r="K417" s="33"/>
      <c r="L417" s="34"/>
      <c r="M417" s="35"/>
    </row>
    <row r="418" spans="1:13" s="26" customFormat="1" ht="45">
      <c r="A418" s="55">
        <v>325</v>
      </c>
      <c r="B418" s="31"/>
      <c r="C418" s="27"/>
      <c r="D418" s="45"/>
      <c r="E418" s="25" t="s">
        <v>918</v>
      </c>
      <c r="F418" s="25" t="s">
        <v>947</v>
      </c>
      <c r="G418" s="28" t="s">
        <v>66</v>
      </c>
      <c r="H418" s="28" t="s">
        <v>1448</v>
      </c>
      <c r="I418" s="25">
        <v>33</v>
      </c>
      <c r="J418" s="25">
        <v>483</v>
      </c>
      <c r="K418" s="33"/>
      <c r="L418" s="34"/>
      <c r="M418" s="35"/>
    </row>
    <row r="419" spans="1:13" s="26" customFormat="1">
      <c r="A419" s="55">
        <v>326</v>
      </c>
      <c r="B419" s="31"/>
      <c r="C419" s="27"/>
      <c r="D419" s="45"/>
      <c r="E419" s="25" t="s">
        <v>918</v>
      </c>
      <c r="F419" s="25" t="s">
        <v>948</v>
      </c>
      <c r="G419" s="28" t="s">
        <v>34</v>
      </c>
      <c r="H419" s="28" t="s">
        <v>949</v>
      </c>
      <c r="I419" s="25">
        <v>8</v>
      </c>
      <c r="J419" s="25">
        <v>208</v>
      </c>
      <c r="K419" s="33"/>
      <c r="L419" s="34"/>
      <c r="M419" s="35"/>
    </row>
    <row r="420" spans="1:13" s="26" customFormat="1">
      <c r="A420" s="55" t="s">
        <v>25</v>
      </c>
      <c r="B420" s="31"/>
      <c r="C420" s="31"/>
      <c r="D420" s="31"/>
      <c r="E420" s="31"/>
      <c r="F420" s="31"/>
      <c r="G420" s="31"/>
      <c r="H420" s="31"/>
      <c r="I420" s="33">
        <f>SUM(I417:I419)</f>
        <v>104</v>
      </c>
      <c r="J420" s="33">
        <f>SUM(J417:J419)</f>
        <v>1649</v>
      </c>
      <c r="K420" s="33">
        <v>1649</v>
      </c>
      <c r="L420" s="34">
        <v>2.33</v>
      </c>
      <c r="M420" s="35">
        <f>K420*L420</f>
        <v>3842.17</v>
      </c>
    </row>
    <row r="421" spans="1:13" s="26" customFormat="1">
      <c r="A421" s="55">
        <v>327</v>
      </c>
      <c r="B421" s="31">
        <v>87</v>
      </c>
      <c r="C421" s="27" t="s">
        <v>950</v>
      </c>
      <c r="D421" s="45" t="s">
        <v>24</v>
      </c>
      <c r="E421" s="25" t="s">
        <v>918</v>
      </c>
      <c r="F421" s="25" t="s">
        <v>951</v>
      </c>
      <c r="G421" s="28" t="s">
        <v>49</v>
      </c>
      <c r="H421" s="28" t="s">
        <v>952</v>
      </c>
      <c r="I421" s="25">
        <v>18</v>
      </c>
      <c r="J421" s="25">
        <v>333</v>
      </c>
      <c r="K421" s="33"/>
      <c r="L421" s="34"/>
      <c r="M421" s="35"/>
    </row>
    <row r="422" spans="1:13" s="26" customFormat="1">
      <c r="A422" s="55">
        <v>328</v>
      </c>
      <c r="B422" s="31"/>
      <c r="C422" s="27"/>
      <c r="D422" s="45"/>
      <c r="E422" s="25" t="s">
        <v>918</v>
      </c>
      <c r="F422" s="25" t="s">
        <v>953</v>
      </c>
      <c r="G422" s="28" t="s">
        <v>954</v>
      </c>
      <c r="H422" s="28" t="s">
        <v>955</v>
      </c>
      <c r="I422" s="25">
        <v>8</v>
      </c>
      <c r="J422" s="25">
        <v>35</v>
      </c>
      <c r="K422" s="33"/>
      <c r="L422" s="34"/>
      <c r="M422" s="35"/>
    </row>
    <row r="423" spans="1:13" s="26" customFormat="1">
      <c r="A423" s="55">
        <v>329</v>
      </c>
      <c r="B423" s="31"/>
      <c r="C423" s="27"/>
      <c r="D423" s="45"/>
      <c r="E423" s="25" t="s">
        <v>918</v>
      </c>
      <c r="F423" s="25" t="s">
        <v>956</v>
      </c>
      <c r="G423" s="28" t="s">
        <v>102</v>
      </c>
      <c r="H423" s="28" t="s">
        <v>957</v>
      </c>
      <c r="I423" s="25">
        <v>30</v>
      </c>
      <c r="J423" s="25">
        <v>740</v>
      </c>
      <c r="K423" s="33"/>
      <c r="L423" s="34"/>
      <c r="M423" s="35"/>
    </row>
    <row r="424" spans="1:13" s="26" customFormat="1" ht="30">
      <c r="A424" s="55">
        <v>330</v>
      </c>
      <c r="B424" s="31"/>
      <c r="C424" s="27"/>
      <c r="D424" s="45"/>
      <c r="E424" s="25" t="s">
        <v>918</v>
      </c>
      <c r="F424" s="25" t="s">
        <v>958</v>
      </c>
      <c r="G424" s="28" t="s">
        <v>106</v>
      </c>
      <c r="H424" s="28" t="s">
        <v>959</v>
      </c>
      <c r="I424" s="25">
        <v>66</v>
      </c>
      <c r="J424" s="25">
        <v>1072</v>
      </c>
      <c r="K424" s="33"/>
      <c r="L424" s="34"/>
      <c r="M424" s="35"/>
    </row>
    <row r="425" spans="1:13" s="26" customFormat="1">
      <c r="A425" s="55">
        <v>331</v>
      </c>
      <c r="B425" s="31"/>
      <c r="C425" s="27"/>
      <c r="D425" s="45"/>
      <c r="E425" s="25" t="s">
        <v>918</v>
      </c>
      <c r="F425" s="25" t="s">
        <v>960</v>
      </c>
      <c r="G425" s="28" t="s">
        <v>87</v>
      </c>
      <c r="H425" s="28" t="s">
        <v>961</v>
      </c>
      <c r="I425" s="25">
        <v>44</v>
      </c>
      <c r="J425" s="25">
        <v>353</v>
      </c>
      <c r="K425" s="33"/>
      <c r="L425" s="34"/>
      <c r="M425" s="35"/>
    </row>
    <row r="426" spans="1:13" s="26" customFormat="1">
      <c r="A426" s="55">
        <v>332</v>
      </c>
      <c r="B426" s="31"/>
      <c r="C426" s="27"/>
      <c r="D426" s="45"/>
      <c r="E426" s="25" t="s">
        <v>918</v>
      </c>
      <c r="F426" s="25" t="s">
        <v>962</v>
      </c>
      <c r="G426" s="28" t="s">
        <v>49</v>
      </c>
      <c r="H426" s="28" t="s">
        <v>963</v>
      </c>
      <c r="I426" s="25">
        <v>4</v>
      </c>
      <c r="J426" s="25">
        <v>30</v>
      </c>
      <c r="K426" s="33"/>
      <c r="L426" s="34"/>
      <c r="M426" s="35"/>
    </row>
    <row r="427" spans="1:13" s="26" customFormat="1">
      <c r="A427" s="55" t="s">
        <v>25</v>
      </c>
      <c r="B427" s="31"/>
      <c r="C427" s="31"/>
      <c r="D427" s="31"/>
      <c r="E427" s="31"/>
      <c r="F427" s="31"/>
      <c r="G427" s="31"/>
      <c r="H427" s="31"/>
      <c r="I427" s="33">
        <f>SUM(I421:I426)</f>
        <v>170</v>
      </c>
      <c r="J427" s="33">
        <f>SUM(J421:J426)</f>
        <v>2563</v>
      </c>
      <c r="K427" s="33">
        <v>2563</v>
      </c>
      <c r="L427" s="34">
        <v>2.33</v>
      </c>
      <c r="M427" s="35">
        <f>K427*L427</f>
        <v>5971.79</v>
      </c>
    </row>
    <row r="428" spans="1:13" s="26" customFormat="1" ht="45">
      <c r="A428" s="55">
        <v>333</v>
      </c>
      <c r="B428" s="31">
        <v>88</v>
      </c>
      <c r="C428" s="27" t="s">
        <v>964</v>
      </c>
      <c r="D428" s="45" t="s">
        <v>24</v>
      </c>
      <c r="E428" s="25" t="s">
        <v>918</v>
      </c>
      <c r="F428" s="25" t="s">
        <v>965</v>
      </c>
      <c r="G428" s="28" t="s">
        <v>966</v>
      </c>
      <c r="H428" s="28" t="s">
        <v>1449</v>
      </c>
      <c r="I428" s="25">
        <v>159</v>
      </c>
      <c r="J428" s="25">
        <v>2604</v>
      </c>
      <c r="K428" s="33"/>
      <c r="L428" s="34"/>
      <c r="M428" s="35"/>
    </row>
    <row r="429" spans="1:13" s="26" customFormat="1">
      <c r="A429" s="55">
        <v>334</v>
      </c>
      <c r="B429" s="31"/>
      <c r="C429" s="27"/>
      <c r="D429" s="45"/>
      <c r="E429" s="25" t="s">
        <v>918</v>
      </c>
      <c r="F429" s="25" t="s">
        <v>967</v>
      </c>
      <c r="G429" s="28" t="s">
        <v>75</v>
      </c>
      <c r="H429" s="28" t="s">
        <v>968</v>
      </c>
      <c r="I429" s="25">
        <v>15</v>
      </c>
      <c r="J429" s="25">
        <v>177</v>
      </c>
      <c r="K429" s="33"/>
      <c r="L429" s="34"/>
      <c r="M429" s="35"/>
    </row>
    <row r="430" spans="1:13" s="26" customFormat="1">
      <c r="A430" s="55">
        <v>335</v>
      </c>
      <c r="B430" s="31"/>
      <c r="C430" s="27"/>
      <c r="D430" s="45"/>
      <c r="E430" s="25" t="s">
        <v>918</v>
      </c>
      <c r="F430" s="25" t="s">
        <v>969</v>
      </c>
      <c r="G430" s="28" t="s">
        <v>34</v>
      </c>
      <c r="H430" s="28" t="s">
        <v>970</v>
      </c>
      <c r="I430" s="25">
        <v>5</v>
      </c>
      <c r="J430" s="25">
        <v>104</v>
      </c>
      <c r="K430" s="33"/>
      <c r="L430" s="34"/>
      <c r="M430" s="35"/>
    </row>
    <row r="431" spans="1:13" s="26" customFormat="1">
      <c r="A431" s="55" t="s">
        <v>25</v>
      </c>
      <c r="B431" s="31"/>
      <c r="C431" s="31"/>
      <c r="D431" s="31"/>
      <c r="E431" s="31"/>
      <c r="F431" s="31"/>
      <c r="G431" s="31"/>
      <c r="H431" s="31"/>
      <c r="I431" s="33">
        <f>SUM(I428:I430)</f>
        <v>179</v>
      </c>
      <c r="J431" s="33">
        <f>SUM(J428:J430)</f>
        <v>2885</v>
      </c>
      <c r="K431" s="33">
        <v>2885</v>
      </c>
      <c r="L431" s="34">
        <v>2.33</v>
      </c>
      <c r="M431" s="35">
        <f>K431*L431</f>
        <v>6722.05</v>
      </c>
    </row>
    <row r="432" spans="1:13" s="26" customFormat="1">
      <c r="A432" s="55">
        <v>336</v>
      </c>
      <c r="B432" s="31">
        <v>89</v>
      </c>
      <c r="C432" s="27" t="s">
        <v>971</v>
      </c>
      <c r="D432" s="45" t="s">
        <v>24</v>
      </c>
      <c r="E432" s="25" t="s">
        <v>918</v>
      </c>
      <c r="F432" s="25" t="s">
        <v>972</v>
      </c>
      <c r="G432" s="28" t="s">
        <v>224</v>
      </c>
      <c r="H432" s="28" t="s">
        <v>973</v>
      </c>
      <c r="I432" s="25">
        <v>29</v>
      </c>
      <c r="J432" s="25">
        <v>284</v>
      </c>
      <c r="K432" s="33"/>
      <c r="L432" s="34"/>
      <c r="M432" s="35"/>
    </row>
    <row r="433" spans="1:13" s="26" customFormat="1">
      <c r="A433" s="55">
        <v>337</v>
      </c>
      <c r="B433" s="31"/>
      <c r="C433" s="27"/>
      <c r="D433" s="45"/>
      <c r="E433" s="25" t="s">
        <v>918</v>
      </c>
      <c r="F433" s="25" t="s">
        <v>974</v>
      </c>
      <c r="G433" s="28" t="s">
        <v>692</v>
      </c>
      <c r="H433" s="28" t="s">
        <v>975</v>
      </c>
      <c r="I433" s="25">
        <v>50</v>
      </c>
      <c r="J433" s="25">
        <v>2050</v>
      </c>
      <c r="K433" s="33"/>
      <c r="L433" s="34"/>
      <c r="M433" s="35"/>
    </row>
    <row r="434" spans="1:13" s="26" customFormat="1">
      <c r="A434" s="55">
        <v>338</v>
      </c>
      <c r="B434" s="31"/>
      <c r="C434" s="27"/>
      <c r="D434" s="45"/>
      <c r="E434" s="25" t="s">
        <v>918</v>
      </c>
      <c r="F434" s="25" t="s">
        <v>976</v>
      </c>
      <c r="G434" s="28" t="s">
        <v>47</v>
      </c>
      <c r="H434" s="28" t="s">
        <v>977</v>
      </c>
      <c r="I434" s="25">
        <v>13</v>
      </c>
      <c r="J434" s="25">
        <v>271</v>
      </c>
      <c r="K434" s="33"/>
      <c r="L434" s="34"/>
      <c r="M434" s="35"/>
    </row>
    <row r="435" spans="1:13" s="26" customFormat="1">
      <c r="A435" s="55">
        <v>339</v>
      </c>
      <c r="B435" s="31"/>
      <c r="C435" s="27"/>
      <c r="D435" s="45"/>
      <c r="E435" s="25" t="s">
        <v>918</v>
      </c>
      <c r="F435" s="25" t="s">
        <v>978</v>
      </c>
      <c r="G435" s="28" t="s">
        <v>684</v>
      </c>
      <c r="H435" s="28" t="s">
        <v>979</v>
      </c>
      <c r="I435" s="25">
        <v>1</v>
      </c>
      <c r="J435" s="25">
        <v>3</v>
      </c>
      <c r="K435" s="33"/>
      <c r="L435" s="34"/>
      <c r="M435" s="35"/>
    </row>
    <row r="436" spans="1:13" s="26" customFormat="1">
      <c r="A436" s="55" t="s">
        <v>25</v>
      </c>
      <c r="B436" s="31"/>
      <c r="C436" s="31"/>
      <c r="D436" s="31"/>
      <c r="E436" s="31"/>
      <c r="F436" s="31"/>
      <c r="G436" s="31"/>
      <c r="H436" s="31"/>
      <c r="I436" s="33">
        <f>SUM(I432:I435)</f>
        <v>93</v>
      </c>
      <c r="J436" s="33">
        <f>SUM(J432:J435)</f>
        <v>2608</v>
      </c>
      <c r="K436" s="33">
        <v>2608</v>
      </c>
      <c r="L436" s="34">
        <v>2.33</v>
      </c>
      <c r="M436" s="35">
        <f>K436*L436</f>
        <v>6076.64</v>
      </c>
    </row>
    <row r="437" spans="1:13" s="26" customFormat="1">
      <c r="A437" s="55">
        <v>340</v>
      </c>
      <c r="B437" s="31">
        <v>90</v>
      </c>
      <c r="C437" s="27" t="s">
        <v>980</v>
      </c>
      <c r="D437" s="45" t="s">
        <v>24</v>
      </c>
      <c r="E437" s="25" t="s">
        <v>918</v>
      </c>
      <c r="F437" s="25" t="s">
        <v>981</v>
      </c>
      <c r="G437" s="28" t="s">
        <v>34</v>
      </c>
      <c r="H437" s="28" t="s">
        <v>982</v>
      </c>
      <c r="I437" s="25">
        <v>55</v>
      </c>
      <c r="J437" s="25">
        <v>2255</v>
      </c>
      <c r="K437" s="33"/>
      <c r="L437" s="34"/>
      <c r="M437" s="35"/>
    </row>
    <row r="438" spans="1:13" s="26" customFormat="1">
      <c r="A438" s="55">
        <v>341</v>
      </c>
      <c r="B438" s="31"/>
      <c r="C438" s="27"/>
      <c r="D438" s="45"/>
      <c r="E438" s="25" t="s">
        <v>918</v>
      </c>
      <c r="F438" s="25" t="s">
        <v>983</v>
      </c>
      <c r="G438" s="28" t="s">
        <v>984</v>
      </c>
      <c r="H438" s="28" t="s">
        <v>985</v>
      </c>
      <c r="I438" s="25">
        <v>17</v>
      </c>
      <c r="J438" s="25">
        <v>323</v>
      </c>
      <c r="K438" s="33"/>
      <c r="L438" s="34"/>
      <c r="M438" s="35"/>
    </row>
    <row r="439" spans="1:13" s="26" customFormat="1">
      <c r="A439" s="55">
        <v>342</v>
      </c>
      <c r="B439" s="31"/>
      <c r="C439" s="27"/>
      <c r="D439" s="45"/>
      <c r="E439" s="25" t="s">
        <v>918</v>
      </c>
      <c r="F439" s="25" t="s">
        <v>986</v>
      </c>
      <c r="G439" s="28" t="s">
        <v>987</v>
      </c>
      <c r="H439" s="28" t="s">
        <v>988</v>
      </c>
      <c r="I439" s="25">
        <v>2</v>
      </c>
      <c r="J439" s="25">
        <v>13</v>
      </c>
      <c r="K439" s="33"/>
      <c r="L439" s="34"/>
      <c r="M439" s="35"/>
    </row>
    <row r="440" spans="1:13" s="26" customFormat="1">
      <c r="A440" s="55" t="s">
        <v>25</v>
      </c>
      <c r="B440" s="31"/>
      <c r="C440" s="31"/>
      <c r="D440" s="31"/>
      <c r="E440" s="31"/>
      <c r="F440" s="31"/>
      <c r="G440" s="31"/>
      <c r="H440" s="31"/>
      <c r="I440" s="33">
        <f>SUM(I437:I439)</f>
        <v>74</v>
      </c>
      <c r="J440" s="33">
        <f>SUM(J437:J439)</f>
        <v>2591</v>
      </c>
      <c r="K440" s="33">
        <v>2591</v>
      </c>
      <c r="L440" s="34">
        <v>2.33</v>
      </c>
      <c r="M440" s="35">
        <f>K440*L440</f>
        <v>6037.03</v>
      </c>
    </row>
    <row r="441" spans="1:13" s="26" customFormat="1">
      <c r="A441" s="55">
        <v>343</v>
      </c>
      <c r="B441" s="31">
        <v>91</v>
      </c>
      <c r="C441" s="27" t="s">
        <v>989</v>
      </c>
      <c r="D441" s="45" t="s">
        <v>24</v>
      </c>
      <c r="E441" s="25" t="s">
        <v>918</v>
      </c>
      <c r="F441" s="25" t="s">
        <v>990</v>
      </c>
      <c r="G441" s="28" t="s">
        <v>36</v>
      </c>
      <c r="H441" s="28" t="s">
        <v>991</v>
      </c>
      <c r="I441" s="25">
        <v>6</v>
      </c>
      <c r="J441" s="25">
        <v>81</v>
      </c>
      <c r="K441" s="33"/>
      <c r="L441" s="34"/>
      <c r="M441" s="35"/>
    </row>
    <row r="442" spans="1:13" s="26" customFormat="1">
      <c r="A442" s="55">
        <v>344</v>
      </c>
      <c r="B442" s="31"/>
      <c r="C442" s="27"/>
      <c r="D442" s="45"/>
      <c r="E442" s="25" t="s">
        <v>918</v>
      </c>
      <c r="F442" s="25" t="s">
        <v>992</v>
      </c>
      <c r="G442" s="28" t="s">
        <v>62</v>
      </c>
      <c r="H442" s="28" t="s">
        <v>993</v>
      </c>
      <c r="I442" s="25">
        <v>20</v>
      </c>
      <c r="J442" s="25">
        <v>387</v>
      </c>
      <c r="K442" s="33"/>
      <c r="L442" s="34"/>
      <c r="M442" s="35"/>
    </row>
    <row r="443" spans="1:13" s="26" customFormat="1">
      <c r="A443" s="55">
        <v>345</v>
      </c>
      <c r="B443" s="31"/>
      <c r="C443" s="27"/>
      <c r="D443" s="45"/>
      <c r="E443" s="25" t="s">
        <v>918</v>
      </c>
      <c r="F443" s="25" t="s">
        <v>994</v>
      </c>
      <c r="G443" s="28" t="s">
        <v>108</v>
      </c>
      <c r="H443" s="28" t="s">
        <v>995</v>
      </c>
      <c r="I443" s="25">
        <v>31</v>
      </c>
      <c r="J443" s="25">
        <v>431</v>
      </c>
      <c r="K443" s="33"/>
      <c r="L443" s="34"/>
      <c r="M443" s="35"/>
    </row>
    <row r="444" spans="1:13" s="26" customFormat="1">
      <c r="A444" s="55">
        <v>346</v>
      </c>
      <c r="B444" s="31"/>
      <c r="C444" s="27"/>
      <c r="D444" s="45"/>
      <c r="E444" s="25" t="s">
        <v>918</v>
      </c>
      <c r="F444" s="25" t="s">
        <v>996</v>
      </c>
      <c r="G444" s="28" t="s">
        <v>997</v>
      </c>
      <c r="H444" s="28" t="s">
        <v>998</v>
      </c>
      <c r="I444" s="25">
        <v>36</v>
      </c>
      <c r="J444" s="25">
        <v>861</v>
      </c>
      <c r="K444" s="33"/>
      <c r="L444" s="34"/>
      <c r="M444" s="35"/>
    </row>
    <row r="445" spans="1:13" s="26" customFormat="1">
      <c r="A445" s="55">
        <v>347</v>
      </c>
      <c r="B445" s="31"/>
      <c r="C445" s="31"/>
      <c r="D445" s="31"/>
      <c r="E445" s="25" t="s">
        <v>544</v>
      </c>
      <c r="F445" s="25" t="s">
        <v>605</v>
      </c>
      <c r="G445" s="28" t="s">
        <v>38</v>
      </c>
      <c r="H445" s="28" t="s">
        <v>606</v>
      </c>
      <c r="I445" s="25">
        <v>3</v>
      </c>
      <c r="J445" s="25">
        <v>25</v>
      </c>
      <c r="K445" s="33"/>
      <c r="L445" s="34"/>
      <c r="M445" s="35"/>
    </row>
    <row r="446" spans="1:13" s="26" customFormat="1">
      <c r="A446" s="55" t="s">
        <v>25</v>
      </c>
      <c r="B446" s="31"/>
      <c r="C446" s="31"/>
      <c r="D446" s="31"/>
      <c r="E446" s="31"/>
      <c r="F446" s="31"/>
      <c r="G446" s="31"/>
      <c r="H446" s="31"/>
      <c r="I446" s="33">
        <f>SUM(I441:I445)</f>
        <v>96</v>
      </c>
      <c r="J446" s="33">
        <f>SUM(J441:J445)</f>
        <v>1785</v>
      </c>
      <c r="K446" s="33">
        <v>2500</v>
      </c>
      <c r="L446" s="34">
        <v>2.33</v>
      </c>
      <c r="M446" s="35">
        <f>K446*L446</f>
        <v>5825</v>
      </c>
    </row>
    <row r="447" spans="1:13" s="26" customFormat="1">
      <c r="A447" s="55">
        <v>348</v>
      </c>
      <c r="B447" s="31">
        <v>92</v>
      </c>
      <c r="C447" s="27" t="s">
        <v>999</v>
      </c>
      <c r="D447" s="45" t="s">
        <v>24</v>
      </c>
      <c r="E447" s="25" t="s">
        <v>918</v>
      </c>
      <c r="F447" s="25" t="s">
        <v>1000</v>
      </c>
      <c r="G447" s="28" t="s">
        <v>78</v>
      </c>
      <c r="H447" s="28" t="s">
        <v>1001</v>
      </c>
      <c r="I447" s="25">
        <v>23</v>
      </c>
      <c r="J447" s="25">
        <v>118</v>
      </c>
      <c r="K447" s="33"/>
      <c r="L447" s="34"/>
      <c r="M447" s="35"/>
    </row>
    <row r="448" spans="1:13" s="26" customFormat="1">
      <c r="A448" s="55">
        <v>349</v>
      </c>
      <c r="B448" s="31"/>
      <c r="C448" s="27"/>
      <c r="D448" s="45"/>
      <c r="E448" s="25" t="s">
        <v>918</v>
      </c>
      <c r="F448" s="25" t="s">
        <v>1002</v>
      </c>
      <c r="G448" s="28" t="s">
        <v>79</v>
      </c>
      <c r="H448" s="28" t="s">
        <v>1003</v>
      </c>
      <c r="I448" s="25">
        <v>26</v>
      </c>
      <c r="J448" s="25">
        <v>447</v>
      </c>
      <c r="K448" s="33"/>
      <c r="L448" s="34"/>
      <c r="M448" s="35"/>
    </row>
    <row r="449" spans="1:13" s="26" customFormat="1">
      <c r="A449" s="55">
        <v>350</v>
      </c>
      <c r="B449" s="31"/>
      <c r="C449" s="27"/>
      <c r="D449" s="45"/>
      <c r="E449" s="25" t="s">
        <v>918</v>
      </c>
      <c r="F449" s="25" t="s">
        <v>1004</v>
      </c>
      <c r="G449" s="28" t="s">
        <v>44</v>
      </c>
      <c r="H449" s="28" t="s">
        <v>1005</v>
      </c>
      <c r="I449" s="25">
        <v>25</v>
      </c>
      <c r="J449" s="25">
        <v>283</v>
      </c>
      <c r="K449" s="33"/>
      <c r="L449" s="34"/>
      <c r="M449" s="35"/>
    </row>
    <row r="450" spans="1:13" s="26" customFormat="1">
      <c r="A450" s="55" t="s">
        <v>25</v>
      </c>
      <c r="B450" s="31"/>
      <c r="C450" s="31"/>
      <c r="D450" s="31"/>
      <c r="E450" s="31"/>
      <c r="F450" s="31"/>
      <c r="G450" s="31"/>
      <c r="H450" s="31"/>
      <c r="I450" s="33">
        <f>SUM(I447:I449)</f>
        <v>74</v>
      </c>
      <c r="J450" s="33">
        <f>SUM(J447:J449)</f>
        <v>848</v>
      </c>
      <c r="K450" s="33">
        <v>1500</v>
      </c>
      <c r="L450" s="34">
        <v>2.33</v>
      </c>
      <c r="M450" s="35">
        <f>K450*L450</f>
        <v>3495</v>
      </c>
    </row>
    <row r="451" spans="1:13" s="26" customFormat="1">
      <c r="A451" s="55">
        <v>351</v>
      </c>
      <c r="B451" s="31">
        <v>93</v>
      </c>
      <c r="C451" s="27" t="s">
        <v>1006</v>
      </c>
      <c r="D451" s="45" t="s">
        <v>24</v>
      </c>
      <c r="E451" s="25" t="s">
        <v>918</v>
      </c>
      <c r="F451" s="25" t="s">
        <v>1007</v>
      </c>
      <c r="G451" s="28" t="s">
        <v>32</v>
      </c>
      <c r="H451" s="28" t="s">
        <v>1008</v>
      </c>
      <c r="I451" s="25">
        <v>3</v>
      </c>
      <c r="J451" s="25">
        <v>54</v>
      </c>
      <c r="K451" s="33"/>
      <c r="L451" s="34"/>
      <c r="M451" s="35"/>
    </row>
    <row r="452" spans="1:13" s="26" customFormat="1">
      <c r="A452" s="55">
        <v>352</v>
      </c>
      <c r="B452" s="31"/>
      <c r="C452" s="27"/>
      <c r="D452" s="45"/>
      <c r="E452" s="25" t="s">
        <v>918</v>
      </c>
      <c r="F452" s="25" t="s">
        <v>1009</v>
      </c>
      <c r="G452" s="28" t="s">
        <v>101</v>
      </c>
      <c r="H452" s="28" t="s">
        <v>1010</v>
      </c>
      <c r="I452" s="25">
        <v>77</v>
      </c>
      <c r="J452" s="25">
        <v>2677</v>
      </c>
      <c r="K452" s="33"/>
      <c r="L452" s="34"/>
      <c r="M452" s="35"/>
    </row>
    <row r="453" spans="1:13" s="26" customFormat="1">
      <c r="A453" s="55">
        <v>353</v>
      </c>
      <c r="B453" s="31"/>
      <c r="C453" s="27"/>
      <c r="D453" s="45"/>
      <c r="E453" s="25" t="s">
        <v>918</v>
      </c>
      <c r="F453" s="25" t="s">
        <v>1011</v>
      </c>
      <c r="G453" s="28" t="s">
        <v>268</v>
      </c>
      <c r="H453" s="28" t="s">
        <v>1012</v>
      </c>
      <c r="I453" s="25">
        <v>7</v>
      </c>
      <c r="J453" s="25">
        <v>90</v>
      </c>
      <c r="K453" s="33"/>
      <c r="L453" s="34"/>
      <c r="M453" s="35"/>
    </row>
    <row r="454" spans="1:13" s="26" customFormat="1">
      <c r="A454" s="55">
        <v>354</v>
      </c>
      <c r="B454" s="31"/>
      <c r="C454" s="31"/>
      <c r="D454" s="31"/>
      <c r="E454" s="25" t="s">
        <v>544</v>
      </c>
      <c r="F454" s="25" t="s">
        <v>619</v>
      </c>
      <c r="G454" s="28" t="s">
        <v>101</v>
      </c>
      <c r="H454" s="28" t="s">
        <v>620</v>
      </c>
      <c r="I454" s="25">
        <v>12</v>
      </c>
      <c r="J454" s="25">
        <v>480</v>
      </c>
      <c r="K454" s="33"/>
      <c r="L454" s="34"/>
      <c r="M454" s="35"/>
    </row>
    <row r="455" spans="1:13" s="26" customFormat="1">
      <c r="A455" s="55">
        <v>355</v>
      </c>
      <c r="B455" s="31"/>
      <c r="C455" s="31"/>
      <c r="D455" s="31"/>
      <c r="E455" s="25" t="s">
        <v>918</v>
      </c>
      <c r="F455" s="25" t="s">
        <v>1013</v>
      </c>
      <c r="G455" s="28" t="s">
        <v>31</v>
      </c>
      <c r="H455" s="28" t="s">
        <v>1014</v>
      </c>
      <c r="I455" s="25">
        <v>18</v>
      </c>
      <c r="J455" s="25">
        <v>436</v>
      </c>
      <c r="K455" s="33"/>
      <c r="L455" s="34"/>
      <c r="M455" s="35"/>
    </row>
    <row r="456" spans="1:13" s="26" customFormat="1">
      <c r="A456" s="55" t="s">
        <v>25</v>
      </c>
      <c r="B456" s="31"/>
      <c r="C456" s="31"/>
      <c r="D456" s="31"/>
      <c r="E456" s="31"/>
      <c r="F456" s="31"/>
      <c r="G456" s="31"/>
      <c r="H456" s="31"/>
      <c r="I456" s="33">
        <f>SUM(I451:I455)</f>
        <v>117</v>
      </c>
      <c r="J456" s="33">
        <f>SUM(J451:J455)</f>
        <v>3737</v>
      </c>
      <c r="K456" s="33">
        <v>3737</v>
      </c>
      <c r="L456" s="34">
        <v>2.33</v>
      </c>
      <c r="M456" s="35">
        <f>K456*L456</f>
        <v>8707.2100000000009</v>
      </c>
    </row>
    <row r="457" spans="1:13" s="26" customFormat="1">
      <c r="A457" s="55">
        <v>356</v>
      </c>
      <c r="B457" s="31">
        <v>94</v>
      </c>
      <c r="C457" s="27" t="s">
        <v>1015</v>
      </c>
      <c r="D457" s="45" t="s">
        <v>24</v>
      </c>
      <c r="E457" s="25" t="s">
        <v>918</v>
      </c>
      <c r="F457" s="25" t="s">
        <v>1016</v>
      </c>
      <c r="G457" s="28" t="s">
        <v>1017</v>
      </c>
      <c r="H457" s="28" t="s">
        <v>1018</v>
      </c>
      <c r="I457" s="25">
        <v>85</v>
      </c>
      <c r="J457" s="25">
        <v>3475</v>
      </c>
      <c r="K457" s="33"/>
      <c r="L457" s="34"/>
      <c r="M457" s="35"/>
    </row>
    <row r="458" spans="1:13" s="26" customFormat="1">
      <c r="A458" s="55">
        <v>357</v>
      </c>
      <c r="B458" s="31"/>
      <c r="C458" s="27"/>
      <c r="D458" s="45"/>
      <c r="E458" s="25" t="s">
        <v>918</v>
      </c>
      <c r="F458" s="25" t="s">
        <v>1019</v>
      </c>
      <c r="G458" s="28" t="s">
        <v>891</v>
      </c>
      <c r="H458" s="28" t="s">
        <v>1020</v>
      </c>
      <c r="I458" s="25">
        <v>5</v>
      </c>
      <c r="J458" s="25">
        <v>1045</v>
      </c>
      <c r="K458" s="33"/>
      <c r="L458" s="34"/>
      <c r="M458" s="35"/>
    </row>
    <row r="459" spans="1:13" s="26" customFormat="1">
      <c r="A459" s="55" t="s">
        <v>25</v>
      </c>
      <c r="B459" s="31"/>
      <c r="C459" s="31"/>
      <c r="D459" s="31"/>
      <c r="E459" s="31"/>
      <c r="F459" s="31"/>
      <c r="G459" s="31"/>
      <c r="H459" s="31"/>
      <c r="I459" s="33">
        <f>SUM(I457:I458)</f>
        <v>90</v>
      </c>
      <c r="J459" s="33">
        <f>SUM(J457:J458)</f>
        <v>4520</v>
      </c>
      <c r="K459" s="33">
        <v>4520</v>
      </c>
      <c r="L459" s="34">
        <v>2.33</v>
      </c>
      <c r="M459" s="35">
        <f>K459*L459</f>
        <v>10531.6</v>
      </c>
    </row>
    <row r="460" spans="1:13" s="26" customFormat="1">
      <c r="A460" s="55">
        <v>358</v>
      </c>
      <c r="B460" s="31">
        <v>95</v>
      </c>
      <c r="C460" s="27" t="s">
        <v>1021</v>
      </c>
      <c r="D460" s="45" t="s">
        <v>51</v>
      </c>
      <c r="E460" s="25" t="s">
        <v>918</v>
      </c>
      <c r="F460" s="25" t="s">
        <v>1022</v>
      </c>
      <c r="G460" s="28" t="s">
        <v>82</v>
      </c>
      <c r="H460" s="28" t="s">
        <v>1023</v>
      </c>
      <c r="I460" s="25">
        <v>52</v>
      </c>
      <c r="J460" s="25">
        <v>1183</v>
      </c>
      <c r="K460" s="33"/>
      <c r="L460" s="34"/>
      <c r="M460" s="35"/>
    </row>
    <row r="461" spans="1:13" s="26" customFormat="1">
      <c r="A461" s="55" t="s">
        <v>25</v>
      </c>
      <c r="B461" s="31"/>
      <c r="C461" s="31"/>
      <c r="D461" s="31"/>
      <c r="E461" s="31"/>
      <c r="F461" s="31"/>
      <c r="G461" s="31"/>
      <c r="H461" s="31"/>
      <c r="I461" s="33">
        <v>52</v>
      </c>
      <c r="J461" s="33">
        <v>1183</v>
      </c>
      <c r="K461" s="33">
        <v>1183</v>
      </c>
      <c r="L461" s="34">
        <v>4.5</v>
      </c>
      <c r="M461" s="35">
        <f>K461*L461</f>
        <v>5323.5</v>
      </c>
    </row>
    <row r="462" spans="1:13" s="26" customFormat="1">
      <c r="A462" s="55">
        <v>359</v>
      </c>
      <c r="B462" s="31">
        <v>96</v>
      </c>
      <c r="C462" s="27" t="s">
        <v>1024</v>
      </c>
      <c r="D462" s="45" t="s">
        <v>51</v>
      </c>
      <c r="E462" s="25" t="s">
        <v>918</v>
      </c>
      <c r="F462" s="25" t="s">
        <v>1025</v>
      </c>
      <c r="G462" s="28" t="s">
        <v>114</v>
      </c>
      <c r="H462" s="28" t="s">
        <v>1026</v>
      </c>
      <c r="I462" s="25">
        <v>4</v>
      </c>
      <c r="J462" s="25">
        <v>60</v>
      </c>
      <c r="K462" s="33"/>
      <c r="L462" s="34"/>
      <c r="M462" s="35"/>
    </row>
    <row r="463" spans="1:13" s="26" customFormat="1">
      <c r="A463" s="55">
        <v>360</v>
      </c>
      <c r="B463" s="31"/>
      <c r="C463" s="27"/>
      <c r="D463" s="45"/>
      <c r="E463" s="25" t="s">
        <v>918</v>
      </c>
      <c r="F463" s="25" t="s">
        <v>1027</v>
      </c>
      <c r="G463" s="28" t="s">
        <v>67</v>
      </c>
      <c r="H463" s="28" t="s">
        <v>1028</v>
      </c>
      <c r="I463" s="25">
        <v>50</v>
      </c>
      <c r="J463" s="25">
        <v>2050</v>
      </c>
      <c r="K463" s="33"/>
      <c r="L463" s="34"/>
      <c r="M463" s="35"/>
    </row>
    <row r="464" spans="1:13" s="26" customFormat="1">
      <c r="A464" s="55">
        <v>361</v>
      </c>
      <c r="B464" s="31"/>
      <c r="C464" s="27"/>
      <c r="D464" s="45"/>
      <c r="E464" s="25" t="s">
        <v>918</v>
      </c>
      <c r="F464" s="25" t="s">
        <v>1029</v>
      </c>
      <c r="G464" s="28" t="s">
        <v>67</v>
      </c>
      <c r="H464" s="28" t="s">
        <v>1030</v>
      </c>
      <c r="I464" s="25">
        <v>50</v>
      </c>
      <c r="J464" s="25">
        <v>1472</v>
      </c>
      <c r="K464" s="33"/>
      <c r="L464" s="34"/>
      <c r="M464" s="35"/>
    </row>
    <row r="465" spans="1:13" s="26" customFormat="1" ht="30">
      <c r="A465" s="55">
        <v>362</v>
      </c>
      <c r="B465" s="31"/>
      <c r="C465" s="27"/>
      <c r="D465" s="45"/>
      <c r="E465" s="25" t="s">
        <v>918</v>
      </c>
      <c r="F465" s="25" t="s">
        <v>1031</v>
      </c>
      <c r="G465" s="28" t="s">
        <v>1032</v>
      </c>
      <c r="H465" s="28" t="s">
        <v>1450</v>
      </c>
      <c r="I465" s="25">
        <v>47</v>
      </c>
      <c r="J465" s="25">
        <v>334</v>
      </c>
      <c r="K465" s="33"/>
      <c r="L465" s="34"/>
      <c r="M465" s="35"/>
    </row>
    <row r="466" spans="1:13" s="26" customFormat="1">
      <c r="A466" s="55">
        <v>363</v>
      </c>
      <c r="B466" s="31"/>
      <c r="C466" s="27"/>
      <c r="D466" s="45"/>
      <c r="E466" s="25" t="s">
        <v>918</v>
      </c>
      <c r="F466" s="25" t="s">
        <v>1033</v>
      </c>
      <c r="G466" s="28" t="s">
        <v>115</v>
      </c>
      <c r="H466" s="28" t="s">
        <v>1034</v>
      </c>
      <c r="I466" s="25">
        <v>16</v>
      </c>
      <c r="J466" s="25">
        <v>245</v>
      </c>
      <c r="K466" s="33"/>
      <c r="L466" s="34"/>
      <c r="M466" s="35"/>
    </row>
    <row r="467" spans="1:13" s="26" customFormat="1">
      <c r="A467" s="55">
        <v>364</v>
      </c>
      <c r="B467" s="31"/>
      <c r="C467" s="27"/>
      <c r="D467" s="45"/>
      <c r="E467" s="25" t="s">
        <v>918</v>
      </c>
      <c r="F467" s="25" t="s">
        <v>1035</v>
      </c>
      <c r="G467" s="28" t="s">
        <v>143</v>
      </c>
      <c r="H467" s="28" t="s">
        <v>1036</v>
      </c>
      <c r="I467" s="25">
        <v>7</v>
      </c>
      <c r="J467" s="25">
        <v>112</v>
      </c>
      <c r="K467" s="33"/>
      <c r="L467" s="34"/>
      <c r="M467" s="35"/>
    </row>
    <row r="468" spans="1:13" s="26" customFormat="1">
      <c r="A468" s="55">
        <v>365</v>
      </c>
      <c r="B468" s="31"/>
      <c r="C468" s="27"/>
      <c r="D468" s="45"/>
      <c r="E468" s="25" t="s">
        <v>918</v>
      </c>
      <c r="F468" s="25" t="s">
        <v>1037</v>
      </c>
      <c r="G468" s="28" t="s">
        <v>1038</v>
      </c>
      <c r="H468" s="28" t="s">
        <v>1039</v>
      </c>
      <c r="I468" s="25">
        <v>6</v>
      </c>
      <c r="J468" s="25">
        <v>1254</v>
      </c>
      <c r="K468" s="33"/>
      <c r="L468" s="34"/>
      <c r="M468" s="35"/>
    </row>
    <row r="469" spans="1:13" s="26" customFormat="1">
      <c r="A469" s="55">
        <v>366</v>
      </c>
      <c r="B469" s="31"/>
      <c r="C469" s="27"/>
      <c r="D469" s="45"/>
      <c r="E469" s="25" t="s">
        <v>918</v>
      </c>
      <c r="F469" s="25" t="s">
        <v>1040</v>
      </c>
      <c r="G469" s="28" t="s">
        <v>67</v>
      </c>
      <c r="H469" s="28" t="s">
        <v>1041</v>
      </c>
      <c r="I469" s="25">
        <v>145</v>
      </c>
      <c r="J469" s="25">
        <v>2278</v>
      </c>
      <c r="K469" s="33"/>
      <c r="L469" s="34"/>
      <c r="M469" s="35"/>
    </row>
    <row r="470" spans="1:13" s="26" customFormat="1">
      <c r="A470" s="55" t="s">
        <v>25</v>
      </c>
      <c r="B470" s="31"/>
      <c r="C470" s="31"/>
      <c r="D470" s="31"/>
      <c r="E470" s="31"/>
      <c r="F470" s="31"/>
      <c r="G470" s="31"/>
      <c r="H470" s="31"/>
      <c r="I470" s="33">
        <f>SUM(I462:I469)</f>
        <v>325</v>
      </c>
      <c r="J470" s="33">
        <f>SUM(J462:J469)</f>
        <v>7805</v>
      </c>
      <c r="K470" s="33">
        <v>7805</v>
      </c>
      <c r="L470" s="34">
        <v>4.5</v>
      </c>
      <c r="M470" s="35">
        <f>K470*L470</f>
        <v>35122.5</v>
      </c>
    </row>
    <row r="471" spans="1:13" s="26" customFormat="1">
      <c r="A471" s="55">
        <v>367</v>
      </c>
      <c r="B471" s="31">
        <v>97</v>
      </c>
      <c r="C471" s="27" t="s">
        <v>1042</v>
      </c>
      <c r="D471" s="45" t="s">
        <v>24</v>
      </c>
      <c r="E471" s="25" t="s">
        <v>918</v>
      </c>
      <c r="F471" s="25" t="s">
        <v>1043</v>
      </c>
      <c r="G471" s="28" t="s">
        <v>63</v>
      </c>
      <c r="H471" s="28" t="s">
        <v>1044</v>
      </c>
      <c r="I471" s="25">
        <v>3</v>
      </c>
      <c r="J471" s="25">
        <v>13</v>
      </c>
      <c r="K471" s="33"/>
      <c r="L471" s="34"/>
      <c r="M471" s="35"/>
    </row>
    <row r="472" spans="1:13" s="26" customFormat="1">
      <c r="A472" s="55">
        <v>368</v>
      </c>
      <c r="B472" s="31"/>
      <c r="C472" s="27"/>
      <c r="D472" s="45"/>
      <c r="E472" s="25" t="s">
        <v>918</v>
      </c>
      <c r="F472" s="25" t="s">
        <v>1045</v>
      </c>
      <c r="G472" s="28" t="s">
        <v>891</v>
      </c>
      <c r="H472" s="28" t="s">
        <v>1451</v>
      </c>
      <c r="I472" s="25">
        <v>111</v>
      </c>
      <c r="J472" s="25">
        <v>1622</v>
      </c>
      <c r="K472" s="33"/>
      <c r="L472" s="34"/>
      <c r="M472" s="35"/>
    </row>
    <row r="473" spans="1:13" s="26" customFormat="1" ht="30">
      <c r="A473" s="55">
        <v>369</v>
      </c>
      <c r="B473" s="31"/>
      <c r="C473" s="27"/>
      <c r="D473" s="45"/>
      <c r="E473" s="25" t="s">
        <v>918</v>
      </c>
      <c r="F473" s="25" t="s">
        <v>1046</v>
      </c>
      <c r="G473" s="28" t="s">
        <v>55</v>
      </c>
      <c r="H473" s="28" t="s">
        <v>1047</v>
      </c>
      <c r="I473" s="25">
        <v>21</v>
      </c>
      <c r="J473" s="25">
        <v>667</v>
      </c>
      <c r="K473" s="33"/>
      <c r="L473" s="34"/>
      <c r="M473" s="35"/>
    </row>
    <row r="474" spans="1:13" s="26" customFormat="1" ht="30">
      <c r="A474" s="55">
        <v>370</v>
      </c>
      <c r="B474" s="31"/>
      <c r="C474" s="27"/>
      <c r="D474" s="45"/>
      <c r="E474" s="25" t="s">
        <v>918</v>
      </c>
      <c r="F474" s="25" t="s">
        <v>1048</v>
      </c>
      <c r="G474" s="28" t="s">
        <v>86</v>
      </c>
      <c r="H474" s="28" t="s">
        <v>1049</v>
      </c>
      <c r="I474" s="25">
        <v>8</v>
      </c>
      <c r="J474" s="25">
        <v>236</v>
      </c>
      <c r="K474" s="33"/>
      <c r="L474" s="34"/>
      <c r="M474" s="35"/>
    </row>
    <row r="475" spans="1:13" s="26" customFormat="1">
      <c r="A475" s="55" t="s">
        <v>25</v>
      </c>
      <c r="B475" s="31"/>
      <c r="C475" s="31"/>
      <c r="D475" s="31"/>
      <c r="E475" s="31"/>
      <c r="F475" s="31"/>
      <c r="G475" s="31"/>
      <c r="H475" s="31"/>
      <c r="I475" s="33">
        <f>SUM(I471:I474)</f>
        <v>143</v>
      </c>
      <c r="J475" s="33">
        <f>SUM(J471:J474)</f>
        <v>2538</v>
      </c>
      <c r="K475" s="33">
        <v>2538</v>
      </c>
      <c r="L475" s="34">
        <v>2.33</v>
      </c>
      <c r="M475" s="35">
        <f>K475*L475</f>
        <v>5913.54</v>
      </c>
    </row>
    <row r="476" spans="1:13" s="26" customFormat="1" ht="45">
      <c r="A476" s="55">
        <v>371</v>
      </c>
      <c r="B476" s="31">
        <v>98</v>
      </c>
      <c r="C476" s="27" t="s">
        <v>1050</v>
      </c>
      <c r="D476" s="45" t="s">
        <v>24</v>
      </c>
      <c r="E476" s="25" t="s">
        <v>1051</v>
      </c>
      <c r="F476" s="25" t="s">
        <v>1052</v>
      </c>
      <c r="G476" s="28" t="s">
        <v>41</v>
      </c>
      <c r="H476" s="28" t="s">
        <v>1452</v>
      </c>
      <c r="I476" s="25">
        <v>41</v>
      </c>
      <c r="J476" s="25">
        <v>956</v>
      </c>
      <c r="K476" s="33"/>
      <c r="L476" s="34"/>
      <c r="M476" s="35"/>
    </row>
    <row r="477" spans="1:13" s="26" customFormat="1">
      <c r="A477" s="55">
        <v>372</v>
      </c>
      <c r="B477" s="31"/>
      <c r="C477" s="27"/>
      <c r="D477" s="45"/>
      <c r="E477" s="25" t="s">
        <v>1051</v>
      </c>
      <c r="F477" s="25" t="s">
        <v>1053</v>
      </c>
      <c r="G477" s="28" t="s">
        <v>313</v>
      </c>
      <c r="H477" s="28" t="s">
        <v>1054</v>
      </c>
      <c r="I477" s="25">
        <v>3</v>
      </c>
      <c r="J477" s="25">
        <v>68</v>
      </c>
      <c r="K477" s="33"/>
      <c r="L477" s="34"/>
      <c r="M477" s="35"/>
    </row>
    <row r="478" spans="1:13" s="26" customFormat="1">
      <c r="A478" s="55" t="s">
        <v>25</v>
      </c>
      <c r="B478" s="31"/>
      <c r="C478" s="31"/>
      <c r="D478" s="31"/>
      <c r="E478" s="31"/>
      <c r="F478" s="31"/>
      <c r="G478" s="31"/>
      <c r="H478" s="31"/>
      <c r="I478" s="33">
        <f>SUM(I476:I477)</f>
        <v>44</v>
      </c>
      <c r="J478" s="33">
        <f>SUM(J476:J477)</f>
        <v>1024</v>
      </c>
      <c r="K478" s="33">
        <v>1500</v>
      </c>
      <c r="L478" s="34">
        <v>2.33</v>
      </c>
      <c r="M478" s="35">
        <f>K478*L478</f>
        <v>3495</v>
      </c>
    </row>
    <row r="479" spans="1:13" s="26" customFormat="1">
      <c r="A479" s="55">
        <v>373</v>
      </c>
      <c r="B479" s="31">
        <v>99</v>
      </c>
      <c r="C479" s="27" t="s">
        <v>1055</v>
      </c>
      <c r="D479" s="45" t="s">
        <v>24</v>
      </c>
      <c r="E479" s="25" t="s">
        <v>1051</v>
      </c>
      <c r="F479" s="25" t="s">
        <v>1056</v>
      </c>
      <c r="G479" s="28" t="s">
        <v>1057</v>
      </c>
      <c r="H479" s="28" t="s">
        <v>1058</v>
      </c>
      <c r="I479" s="25">
        <v>7</v>
      </c>
      <c r="J479" s="25">
        <v>72</v>
      </c>
      <c r="K479" s="33"/>
      <c r="L479" s="34"/>
      <c r="M479" s="35"/>
    </row>
    <row r="480" spans="1:13" s="26" customFormat="1">
      <c r="A480" s="55">
        <v>374</v>
      </c>
      <c r="B480" s="31"/>
      <c r="C480" s="27"/>
      <c r="D480" s="45"/>
      <c r="E480" s="25" t="s">
        <v>1051</v>
      </c>
      <c r="F480" s="25" t="s">
        <v>1059</v>
      </c>
      <c r="G480" s="28" t="s">
        <v>27</v>
      </c>
      <c r="H480" s="28" t="s">
        <v>1060</v>
      </c>
      <c r="I480" s="25">
        <v>2</v>
      </c>
      <c r="J480" s="25">
        <v>19</v>
      </c>
      <c r="K480" s="33"/>
      <c r="L480" s="34"/>
      <c r="M480" s="35"/>
    </row>
    <row r="481" spans="1:13" s="26" customFormat="1">
      <c r="A481" s="55">
        <v>375</v>
      </c>
      <c r="B481" s="31"/>
      <c r="C481" s="27"/>
      <c r="D481" s="45"/>
      <c r="E481" s="25" t="s">
        <v>1051</v>
      </c>
      <c r="F481" s="25" t="s">
        <v>1061</v>
      </c>
      <c r="G481" s="28" t="s">
        <v>409</v>
      </c>
      <c r="H481" s="28" t="s">
        <v>1062</v>
      </c>
      <c r="I481" s="25">
        <v>1</v>
      </c>
      <c r="J481" s="25">
        <v>7</v>
      </c>
      <c r="K481" s="33"/>
      <c r="L481" s="34"/>
      <c r="M481" s="35"/>
    </row>
    <row r="482" spans="1:13" s="26" customFormat="1">
      <c r="A482" s="55">
        <v>376</v>
      </c>
      <c r="B482" s="31"/>
      <c r="C482" s="27"/>
      <c r="D482" s="45"/>
      <c r="E482" s="25" t="s">
        <v>1051</v>
      </c>
      <c r="F482" s="25" t="s">
        <v>1063</v>
      </c>
      <c r="G482" s="28" t="s">
        <v>27</v>
      </c>
      <c r="H482" s="28" t="s">
        <v>1064</v>
      </c>
      <c r="I482" s="25">
        <v>20</v>
      </c>
      <c r="J482" s="25">
        <v>820</v>
      </c>
      <c r="K482" s="33"/>
      <c r="L482" s="34"/>
      <c r="M482" s="35"/>
    </row>
    <row r="483" spans="1:13" s="26" customFormat="1">
      <c r="A483" s="55" t="s">
        <v>25</v>
      </c>
      <c r="B483" s="31"/>
      <c r="C483" s="31"/>
      <c r="D483" s="31"/>
      <c r="E483" s="31"/>
      <c r="F483" s="31"/>
      <c r="G483" s="31"/>
      <c r="H483" s="31"/>
      <c r="I483" s="33">
        <f>SUM(I479:I482)</f>
        <v>30</v>
      </c>
      <c r="J483" s="33">
        <f>SUM(J479:J482)</f>
        <v>918</v>
      </c>
      <c r="K483" s="33">
        <v>1500</v>
      </c>
      <c r="L483" s="34">
        <v>2.33</v>
      </c>
      <c r="M483" s="35">
        <f>K483*L483</f>
        <v>3495</v>
      </c>
    </row>
    <row r="484" spans="1:13" s="26" customFormat="1">
      <c r="A484" s="55">
        <v>377</v>
      </c>
      <c r="B484" s="31">
        <v>100</v>
      </c>
      <c r="C484" s="27" t="s">
        <v>1065</v>
      </c>
      <c r="D484" s="45" t="s">
        <v>24</v>
      </c>
      <c r="E484" s="25" t="s">
        <v>1051</v>
      </c>
      <c r="F484" s="25" t="s">
        <v>1066</v>
      </c>
      <c r="G484" s="28" t="s">
        <v>144</v>
      </c>
      <c r="H484" s="28" t="s">
        <v>1067</v>
      </c>
      <c r="I484" s="25">
        <v>62</v>
      </c>
      <c r="J484" s="25">
        <v>1428</v>
      </c>
      <c r="K484" s="33"/>
      <c r="L484" s="34"/>
      <c r="M484" s="35"/>
    </row>
    <row r="485" spans="1:13" s="26" customFormat="1">
      <c r="A485" s="55">
        <v>378</v>
      </c>
      <c r="B485" s="31"/>
      <c r="C485" s="27"/>
      <c r="D485" s="45"/>
      <c r="E485" s="25" t="s">
        <v>1051</v>
      </c>
      <c r="F485" s="25" t="s">
        <v>1068</v>
      </c>
      <c r="G485" s="28" t="s">
        <v>1069</v>
      </c>
      <c r="H485" s="28" t="s">
        <v>1070</v>
      </c>
      <c r="I485" s="25">
        <v>9</v>
      </c>
      <c r="J485" s="25">
        <v>164</v>
      </c>
      <c r="K485" s="33"/>
      <c r="L485" s="34"/>
      <c r="M485" s="35"/>
    </row>
    <row r="486" spans="1:13" s="26" customFormat="1">
      <c r="A486" s="55" t="s">
        <v>25</v>
      </c>
      <c r="B486" s="31"/>
      <c r="C486" s="31"/>
      <c r="D486" s="31"/>
      <c r="E486" s="31"/>
      <c r="F486" s="31"/>
      <c r="G486" s="31"/>
      <c r="H486" s="31"/>
      <c r="I486" s="33">
        <f>SUM(I484:I485)</f>
        <v>71</v>
      </c>
      <c r="J486" s="33">
        <f>SUM(J484:J485)</f>
        <v>1592</v>
      </c>
      <c r="K486" s="33">
        <v>1592</v>
      </c>
      <c r="L486" s="34">
        <v>2.33</v>
      </c>
      <c r="M486" s="35">
        <f>K486*L486</f>
        <v>3709.36</v>
      </c>
    </row>
    <row r="487" spans="1:13" s="26" customFormat="1">
      <c r="A487" s="55">
        <v>379</v>
      </c>
      <c r="B487" s="31">
        <v>101</v>
      </c>
      <c r="C487" s="27" t="s">
        <v>1071</v>
      </c>
      <c r="D487" s="45" t="s">
        <v>24</v>
      </c>
      <c r="E487" s="25" t="s">
        <v>1051</v>
      </c>
      <c r="F487" s="25" t="s">
        <v>1072</v>
      </c>
      <c r="G487" s="28" t="s">
        <v>78</v>
      </c>
      <c r="H487" s="28" t="s">
        <v>1073</v>
      </c>
      <c r="I487" s="25">
        <v>14</v>
      </c>
      <c r="J487" s="25">
        <v>85</v>
      </c>
      <c r="K487" s="33"/>
      <c r="L487" s="34"/>
      <c r="M487" s="35"/>
    </row>
    <row r="488" spans="1:13" s="26" customFormat="1" ht="30">
      <c r="A488" s="55">
        <v>380</v>
      </c>
      <c r="B488" s="31"/>
      <c r="C488" s="27"/>
      <c r="D488" s="45"/>
      <c r="E488" s="25" t="s">
        <v>1051</v>
      </c>
      <c r="F488" s="25" t="s">
        <v>1074</v>
      </c>
      <c r="G488" s="28" t="s">
        <v>79</v>
      </c>
      <c r="H488" s="28" t="s">
        <v>1453</v>
      </c>
      <c r="I488" s="25">
        <v>71</v>
      </c>
      <c r="J488" s="25">
        <v>1493</v>
      </c>
      <c r="K488" s="33"/>
      <c r="L488" s="34"/>
      <c r="M488" s="35"/>
    </row>
    <row r="489" spans="1:13" s="26" customFormat="1">
      <c r="A489" s="55">
        <v>381</v>
      </c>
      <c r="B489" s="31"/>
      <c r="C489" s="31"/>
      <c r="D489" s="31"/>
      <c r="E489" s="25" t="s">
        <v>1051</v>
      </c>
      <c r="F489" s="25" t="s">
        <v>1075</v>
      </c>
      <c r="G489" s="28" t="s">
        <v>44</v>
      </c>
      <c r="H489" s="28" t="s">
        <v>1076</v>
      </c>
      <c r="I489" s="25">
        <v>10</v>
      </c>
      <c r="J489" s="25">
        <v>201</v>
      </c>
      <c r="K489" s="33"/>
      <c r="L489" s="34"/>
      <c r="M489" s="35"/>
    </row>
    <row r="490" spans="1:13" s="26" customFormat="1">
      <c r="A490" s="55" t="s">
        <v>25</v>
      </c>
      <c r="B490" s="31"/>
      <c r="C490" s="31"/>
      <c r="D490" s="31"/>
      <c r="E490" s="31"/>
      <c r="F490" s="31"/>
      <c r="G490" s="31"/>
      <c r="H490" s="31"/>
      <c r="I490" s="33">
        <f>SUM(I487:I489)</f>
        <v>95</v>
      </c>
      <c r="J490" s="33">
        <f>SUM(J487:J489)</f>
        <v>1779</v>
      </c>
      <c r="K490" s="33">
        <v>1779</v>
      </c>
      <c r="L490" s="34">
        <v>2.33</v>
      </c>
      <c r="M490" s="35">
        <f>K490*L490</f>
        <v>4145.07</v>
      </c>
    </row>
    <row r="491" spans="1:13" s="26" customFormat="1">
      <c r="A491" s="55">
        <v>382</v>
      </c>
      <c r="B491" s="31">
        <v>102</v>
      </c>
      <c r="C491" s="31"/>
      <c r="D491" s="45" t="s">
        <v>24</v>
      </c>
      <c r="E491" s="25" t="s">
        <v>1051</v>
      </c>
      <c r="F491" s="25" t="s">
        <v>1077</v>
      </c>
      <c r="G491" s="28" t="s">
        <v>1078</v>
      </c>
      <c r="H491" s="28" t="s">
        <v>1454</v>
      </c>
      <c r="I491" s="25">
        <v>71</v>
      </c>
      <c r="J491" s="25">
        <v>908</v>
      </c>
      <c r="K491" s="33"/>
      <c r="L491" s="34"/>
      <c r="M491" s="35"/>
    </row>
    <row r="492" spans="1:13" s="26" customFormat="1">
      <c r="A492" s="55">
        <v>383</v>
      </c>
      <c r="B492" s="31"/>
      <c r="C492" s="31"/>
      <c r="D492" s="31"/>
      <c r="E492" s="25" t="s">
        <v>1051</v>
      </c>
      <c r="F492" s="25" t="s">
        <v>1079</v>
      </c>
      <c r="G492" s="28" t="s">
        <v>73</v>
      </c>
      <c r="H492" s="28" t="s">
        <v>1080</v>
      </c>
      <c r="I492" s="25">
        <v>33</v>
      </c>
      <c r="J492" s="25">
        <v>532</v>
      </c>
      <c r="K492" s="33"/>
      <c r="L492" s="34"/>
      <c r="M492" s="35"/>
    </row>
    <row r="493" spans="1:13" s="26" customFormat="1">
      <c r="A493" s="55">
        <v>384</v>
      </c>
      <c r="B493" s="31"/>
      <c r="C493" s="31"/>
      <c r="D493" s="31"/>
      <c r="E493" s="25" t="s">
        <v>1051</v>
      </c>
      <c r="F493" s="25" t="s">
        <v>1081</v>
      </c>
      <c r="G493" s="28" t="s">
        <v>84</v>
      </c>
      <c r="H493" s="28" t="s">
        <v>1082</v>
      </c>
      <c r="I493" s="25">
        <v>4</v>
      </c>
      <c r="J493" s="25">
        <v>22</v>
      </c>
      <c r="K493" s="33"/>
      <c r="L493" s="34"/>
      <c r="M493" s="35"/>
    </row>
    <row r="494" spans="1:13" s="26" customFormat="1">
      <c r="A494" s="55" t="s">
        <v>25</v>
      </c>
      <c r="B494" s="31"/>
      <c r="C494" s="31"/>
      <c r="D494" s="31"/>
      <c r="E494" s="31"/>
      <c r="F494" s="31"/>
      <c r="G494" s="31"/>
      <c r="H494" s="31"/>
      <c r="I494" s="33">
        <f>SUM(I491:I493)</f>
        <v>108</v>
      </c>
      <c r="J494" s="33">
        <f>SUM(J491:J493)</f>
        <v>1462</v>
      </c>
      <c r="K494" s="33">
        <v>1500</v>
      </c>
      <c r="L494" s="34">
        <v>2.33</v>
      </c>
      <c r="M494" s="35">
        <f>K494*L494</f>
        <v>3495</v>
      </c>
    </row>
    <row r="495" spans="1:13" s="26" customFormat="1" ht="30">
      <c r="A495" s="55">
        <v>385</v>
      </c>
      <c r="B495" s="31">
        <v>103</v>
      </c>
      <c r="C495" s="27" t="s">
        <v>1083</v>
      </c>
      <c r="D495" s="45" t="s">
        <v>24</v>
      </c>
      <c r="E495" s="25" t="s">
        <v>1051</v>
      </c>
      <c r="F495" s="25" t="s">
        <v>1084</v>
      </c>
      <c r="G495" s="28" t="s">
        <v>143</v>
      </c>
      <c r="H495" s="28" t="s">
        <v>1455</v>
      </c>
      <c r="I495" s="25">
        <v>202</v>
      </c>
      <c r="J495" s="25">
        <v>6592</v>
      </c>
      <c r="K495" s="33"/>
      <c r="L495" s="34"/>
      <c r="M495" s="35"/>
    </row>
    <row r="496" spans="1:13" s="26" customFormat="1">
      <c r="A496" s="55">
        <v>386</v>
      </c>
      <c r="B496" s="31"/>
      <c r="C496" s="27"/>
      <c r="D496" s="45"/>
      <c r="E496" s="25" t="s">
        <v>1051</v>
      </c>
      <c r="F496" s="25" t="s">
        <v>1085</v>
      </c>
      <c r="G496" s="28" t="s">
        <v>1086</v>
      </c>
      <c r="H496" s="28" t="s">
        <v>1087</v>
      </c>
      <c r="I496" s="25">
        <v>19</v>
      </c>
      <c r="J496" s="25">
        <v>83</v>
      </c>
      <c r="K496" s="33"/>
      <c r="L496" s="34"/>
      <c r="M496" s="35"/>
    </row>
    <row r="497" spans="1:13" s="26" customFormat="1">
      <c r="A497" s="55" t="s">
        <v>25</v>
      </c>
      <c r="B497" s="31"/>
      <c r="C497" s="31"/>
      <c r="D497" s="31"/>
      <c r="E497" s="31"/>
      <c r="F497" s="31"/>
      <c r="G497" s="31"/>
      <c r="H497" s="31"/>
      <c r="I497" s="33">
        <f>SUM(I495:I496)</f>
        <v>221</v>
      </c>
      <c r="J497" s="33">
        <f>SUM(J495:J496)</f>
        <v>6675</v>
      </c>
      <c r="K497" s="33">
        <v>6675</v>
      </c>
      <c r="L497" s="34">
        <v>4.5</v>
      </c>
      <c r="M497" s="35">
        <f>K497*L497</f>
        <v>30037.5</v>
      </c>
    </row>
    <row r="498" spans="1:13" s="26" customFormat="1">
      <c r="A498" s="55">
        <v>387</v>
      </c>
      <c r="B498" s="31">
        <v>104</v>
      </c>
      <c r="C498" s="27" t="s">
        <v>1088</v>
      </c>
      <c r="D498" s="45" t="s">
        <v>24</v>
      </c>
      <c r="E498" s="25" t="s">
        <v>1051</v>
      </c>
      <c r="F498" s="25" t="s">
        <v>1089</v>
      </c>
      <c r="G498" s="28" t="s">
        <v>34</v>
      </c>
      <c r="H498" s="28" t="s">
        <v>1090</v>
      </c>
      <c r="I498" s="25">
        <v>23</v>
      </c>
      <c r="J498" s="25">
        <v>408</v>
      </c>
      <c r="K498" s="33"/>
      <c r="L498" s="34"/>
      <c r="M498" s="35"/>
    </row>
    <row r="499" spans="1:13" s="26" customFormat="1">
      <c r="A499" s="55">
        <v>388</v>
      </c>
      <c r="B499" s="31"/>
      <c r="C499" s="27"/>
      <c r="D499" s="45"/>
      <c r="E499" s="25" t="s">
        <v>1051</v>
      </c>
      <c r="F499" s="25" t="s">
        <v>1091</v>
      </c>
      <c r="G499" s="28" t="s">
        <v>91</v>
      </c>
      <c r="H499" s="28" t="s">
        <v>1092</v>
      </c>
      <c r="I499" s="25">
        <v>95</v>
      </c>
      <c r="J499" s="25">
        <v>2204</v>
      </c>
      <c r="K499" s="33"/>
      <c r="L499" s="34"/>
      <c r="M499" s="35"/>
    </row>
    <row r="500" spans="1:13" s="26" customFormat="1">
      <c r="A500" s="55">
        <v>389</v>
      </c>
      <c r="B500" s="31"/>
      <c r="C500" s="27"/>
      <c r="D500" s="45"/>
      <c r="E500" s="25" t="s">
        <v>1051</v>
      </c>
      <c r="F500" s="25" t="s">
        <v>1093</v>
      </c>
      <c r="G500" s="28" t="s">
        <v>1094</v>
      </c>
      <c r="H500" s="28" t="s">
        <v>1095</v>
      </c>
      <c r="I500" s="25">
        <v>2</v>
      </c>
      <c r="J500" s="25">
        <v>26</v>
      </c>
      <c r="K500" s="33"/>
      <c r="L500" s="34"/>
      <c r="M500" s="35"/>
    </row>
    <row r="501" spans="1:13" s="26" customFormat="1">
      <c r="A501" s="55">
        <v>390</v>
      </c>
      <c r="B501" s="31"/>
      <c r="C501" s="27"/>
      <c r="D501" s="45"/>
      <c r="E501" s="25" t="s">
        <v>1051</v>
      </c>
      <c r="F501" s="25" t="s">
        <v>1096</v>
      </c>
      <c r="G501" s="28" t="s">
        <v>1097</v>
      </c>
      <c r="H501" s="28" t="s">
        <v>1098</v>
      </c>
      <c r="I501" s="25">
        <v>3</v>
      </c>
      <c r="J501" s="25">
        <v>15</v>
      </c>
      <c r="K501" s="33"/>
      <c r="L501" s="34"/>
      <c r="M501" s="35"/>
    </row>
    <row r="502" spans="1:13" s="26" customFormat="1">
      <c r="A502" s="55" t="s">
        <v>25</v>
      </c>
      <c r="B502" s="31"/>
      <c r="C502" s="31"/>
      <c r="D502" s="31"/>
      <c r="E502" s="31"/>
      <c r="F502" s="31"/>
      <c r="G502" s="31"/>
      <c r="H502" s="31"/>
      <c r="I502" s="33">
        <f>SUM(I498:I501)</f>
        <v>123</v>
      </c>
      <c r="J502" s="33">
        <f>SUM(J498:J501)</f>
        <v>2653</v>
      </c>
      <c r="K502" s="33">
        <v>2653</v>
      </c>
      <c r="L502" s="34">
        <v>2.33</v>
      </c>
      <c r="M502" s="35">
        <f>K502*L502</f>
        <v>6181.49</v>
      </c>
    </row>
    <row r="503" spans="1:13" s="26" customFormat="1">
      <c r="A503" s="55">
        <v>391</v>
      </c>
      <c r="B503" s="31">
        <v>105</v>
      </c>
      <c r="C503" s="27" t="s">
        <v>1099</v>
      </c>
      <c r="D503" s="45" t="s">
        <v>24</v>
      </c>
      <c r="E503" s="25" t="s">
        <v>1051</v>
      </c>
      <c r="F503" s="25" t="s">
        <v>1100</v>
      </c>
      <c r="G503" s="28" t="s">
        <v>375</v>
      </c>
      <c r="H503" s="28" t="s">
        <v>1101</v>
      </c>
      <c r="I503" s="25">
        <v>1</v>
      </c>
      <c r="J503" s="25">
        <v>7</v>
      </c>
      <c r="K503" s="33"/>
      <c r="L503" s="34"/>
      <c r="M503" s="35"/>
    </row>
    <row r="504" spans="1:13" s="26" customFormat="1">
      <c r="A504" s="55">
        <v>392</v>
      </c>
      <c r="B504" s="31"/>
      <c r="C504" s="27"/>
      <c r="D504" s="45"/>
      <c r="E504" s="25" t="s">
        <v>1051</v>
      </c>
      <c r="F504" s="25" t="s">
        <v>1102</v>
      </c>
      <c r="G504" s="28" t="s">
        <v>87</v>
      </c>
      <c r="H504" s="28" t="s">
        <v>1103</v>
      </c>
      <c r="I504" s="25">
        <v>25</v>
      </c>
      <c r="J504" s="25">
        <v>421</v>
      </c>
      <c r="K504" s="33"/>
      <c r="L504" s="34"/>
      <c r="M504" s="35"/>
    </row>
    <row r="505" spans="1:13" s="26" customFormat="1">
      <c r="A505" s="55">
        <v>393</v>
      </c>
      <c r="B505" s="31"/>
      <c r="C505" s="27"/>
      <c r="D505" s="45"/>
      <c r="E505" s="25" t="s">
        <v>1051</v>
      </c>
      <c r="F505" s="25" t="s">
        <v>1104</v>
      </c>
      <c r="G505" s="28" t="s">
        <v>641</v>
      </c>
      <c r="H505" s="28" t="s">
        <v>1105</v>
      </c>
      <c r="I505" s="25">
        <v>19</v>
      </c>
      <c r="J505" s="25">
        <v>485</v>
      </c>
      <c r="K505" s="33"/>
      <c r="L505" s="34"/>
      <c r="M505" s="35"/>
    </row>
    <row r="506" spans="1:13" s="26" customFormat="1">
      <c r="A506" s="55">
        <v>394</v>
      </c>
      <c r="B506" s="31"/>
      <c r="C506" s="27"/>
      <c r="D506" s="45"/>
      <c r="E506" s="25" t="s">
        <v>1051</v>
      </c>
      <c r="F506" s="25" t="s">
        <v>1106</v>
      </c>
      <c r="G506" s="28" t="s">
        <v>47</v>
      </c>
      <c r="H506" s="28" t="s">
        <v>1107</v>
      </c>
      <c r="I506" s="25">
        <v>17</v>
      </c>
      <c r="J506" s="25">
        <v>312</v>
      </c>
      <c r="K506" s="33"/>
      <c r="L506" s="34"/>
      <c r="M506" s="35"/>
    </row>
    <row r="507" spans="1:13" s="26" customFormat="1">
      <c r="A507" s="55">
        <v>395</v>
      </c>
      <c r="B507" s="31"/>
      <c r="C507" s="27"/>
      <c r="D507" s="45"/>
      <c r="E507" s="25" t="s">
        <v>1051</v>
      </c>
      <c r="F507" s="25" t="s">
        <v>1108</v>
      </c>
      <c r="G507" s="28" t="s">
        <v>39</v>
      </c>
      <c r="H507" s="28" t="s">
        <v>1109</v>
      </c>
      <c r="I507" s="25">
        <v>12</v>
      </c>
      <c r="J507" s="25">
        <v>154</v>
      </c>
      <c r="K507" s="33"/>
      <c r="L507" s="34"/>
      <c r="M507" s="35"/>
    </row>
    <row r="508" spans="1:13" s="26" customFormat="1" ht="30">
      <c r="A508" s="55">
        <v>396</v>
      </c>
      <c r="B508" s="31"/>
      <c r="C508" s="27"/>
      <c r="D508" s="45"/>
      <c r="E508" s="25" t="s">
        <v>1051</v>
      </c>
      <c r="F508" s="25" t="s">
        <v>1110</v>
      </c>
      <c r="G508" s="28" t="s">
        <v>733</v>
      </c>
      <c r="H508" s="28" t="s">
        <v>1111</v>
      </c>
      <c r="I508" s="25">
        <v>55</v>
      </c>
      <c r="J508" s="25">
        <v>887</v>
      </c>
      <c r="K508" s="33"/>
      <c r="L508" s="34"/>
      <c r="M508" s="35"/>
    </row>
    <row r="509" spans="1:13" s="26" customFormat="1">
      <c r="A509" s="55" t="s">
        <v>25</v>
      </c>
      <c r="B509" s="31"/>
      <c r="C509" s="31"/>
      <c r="D509" s="31"/>
      <c r="E509" s="31"/>
      <c r="F509" s="31"/>
      <c r="G509" s="31"/>
      <c r="H509" s="31"/>
      <c r="I509" s="33">
        <f>SUM(I503:I508)</f>
        <v>129</v>
      </c>
      <c r="J509" s="33">
        <f>SUM(J503:J508)</f>
        <v>2266</v>
      </c>
      <c r="K509" s="33">
        <v>2500</v>
      </c>
      <c r="L509" s="34">
        <v>2.33</v>
      </c>
      <c r="M509" s="35">
        <f>K509*L509</f>
        <v>5825</v>
      </c>
    </row>
    <row r="510" spans="1:13" s="26" customFormat="1">
      <c r="A510" s="55">
        <v>397</v>
      </c>
      <c r="B510" s="31">
        <v>106</v>
      </c>
      <c r="C510" s="27" t="s">
        <v>1112</v>
      </c>
      <c r="D510" s="45" t="s">
        <v>24</v>
      </c>
      <c r="E510" s="25" t="s">
        <v>1051</v>
      </c>
      <c r="F510" s="25" t="s">
        <v>1113</v>
      </c>
      <c r="G510" s="28" t="s">
        <v>891</v>
      </c>
      <c r="H510" s="28" t="s">
        <v>1114</v>
      </c>
      <c r="I510" s="25">
        <v>41</v>
      </c>
      <c r="J510" s="25">
        <v>881</v>
      </c>
      <c r="K510" s="33"/>
      <c r="L510" s="34"/>
      <c r="M510" s="35"/>
    </row>
    <row r="511" spans="1:13" s="26" customFormat="1">
      <c r="A511" s="55" t="s">
        <v>25</v>
      </c>
      <c r="B511" s="31"/>
      <c r="C511" s="31"/>
      <c r="D511" s="31"/>
      <c r="E511" s="31"/>
      <c r="F511" s="31"/>
      <c r="G511" s="31"/>
      <c r="H511" s="31"/>
      <c r="I511" s="33">
        <v>41</v>
      </c>
      <c r="J511" s="33">
        <v>881</v>
      </c>
      <c r="K511" s="33">
        <v>1500</v>
      </c>
      <c r="L511" s="34">
        <v>2.33</v>
      </c>
      <c r="M511" s="35">
        <f>K511*L511</f>
        <v>3495</v>
      </c>
    </row>
    <row r="512" spans="1:13" s="26" customFormat="1">
      <c r="A512" s="55">
        <v>398</v>
      </c>
      <c r="B512" s="31">
        <v>107</v>
      </c>
      <c r="C512" s="27" t="s">
        <v>1115</v>
      </c>
      <c r="D512" s="45" t="s">
        <v>24</v>
      </c>
      <c r="E512" s="25" t="s">
        <v>1051</v>
      </c>
      <c r="F512" s="25" t="s">
        <v>1116</v>
      </c>
      <c r="G512" s="28" t="s">
        <v>1117</v>
      </c>
      <c r="H512" s="28" t="s">
        <v>1118</v>
      </c>
      <c r="I512" s="25">
        <v>24</v>
      </c>
      <c r="J512" s="25">
        <v>392</v>
      </c>
      <c r="K512" s="33"/>
      <c r="L512" s="34"/>
      <c r="M512" s="35"/>
    </row>
    <row r="513" spans="1:13" s="26" customFormat="1">
      <c r="A513" s="55">
        <v>399</v>
      </c>
      <c r="B513" s="31"/>
      <c r="C513" s="27"/>
      <c r="D513" s="45"/>
      <c r="E513" s="25" t="s">
        <v>1051</v>
      </c>
      <c r="F513" s="25" t="s">
        <v>1119</v>
      </c>
      <c r="G513" s="28" t="s">
        <v>35</v>
      </c>
      <c r="H513" s="28" t="s">
        <v>1120</v>
      </c>
      <c r="I513" s="25">
        <v>13</v>
      </c>
      <c r="J513" s="25">
        <v>111</v>
      </c>
      <c r="K513" s="33"/>
      <c r="L513" s="34"/>
      <c r="M513" s="35"/>
    </row>
    <row r="514" spans="1:13" s="26" customFormat="1">
      <c r="A514" s="55">
        <v>400</v>
      </c>
      <c r="B514" s="31"/>
      <c r="C514" s="27"/>
      <c r="D514" s="45"/>
      <c r="E514" s="25" t="s">
        <v>1051</v>
      </c>
      <c r="F514" s="25" t="s">
        <v>1121</v>
      </c>
      <c r="G514" s="28" t="s">
        <v>85</v>
      </c>
      <c r="H514" s="28" t="s">
        <v>1122</v>
      </c>
      <c r="I514" s="25">
        <v>11</v>
      </c>
      <c r="J514" s="25">
        <v>220</v>
      </c>
      <c r="K514" s="33"/>
      <c r="L514" s="34"/>
      <c r="M514" s="35"/>
    </row>
    <row r="515" spans="1:13" s="26" customFormat="1">
      <c r="A515" s="55">
        <v>401</v>
      </c>
      <c r="B515" s="31"/>
      <c r="C515" s="27"/>
      <c r="D515" s="45"/>
      <c r="E515" s="25" t="s">
        <v>1051</v>
      </c>
      <c r="F515" s="25" t="s">
        <v>1123</v>
      </c>
      <c r="G515" s="28" t="s">
        <v>133</v>
      </c>
      <c r="H515" s="28" t="s">
        <v>1124</v>
      </c>
      <c r="I515" s="25">
        <v>8</v>
      </c>
      <c r="J515" s="25">
        <v>179</v>
      </c>
      <c r="K515" s="33"/>
      <c r="L515" s="34"/>
      <c r="M515" s="35"/>
    </row>
    <row r="516" spans="1:13" s="26" customFormat="1">
      <c r="A516" s="55" t="s">
        <v>25</v>
      </c>
      <c r="B516" s="31"/>
      <c r="C516" s="31"/>
      <c r="D516" s="31"/>
      <c r="E516" s="31"/>
      <c r="F516" s="31"/>
      <c r="G516" s="31"/>
      <c r="H516" s="31"/>
      <c r="I516" s="33">
        <f>SUM(I512:I515)</f>
        <v>56</v>
      </c>
      <c r="J516" s="33">
        <f>SUM(J512:J515)</f>
        <v>902</v>
      </c>
      <c r="K516" s="33">
        <v>1500</v>
      </c>
      <c r="L516" s="34">
        <v>2.33</v>
      </c>
      <c r="M516" s="35">
        <f>K516*L516</f>
        <v>3495</v>
      </c>
    </row>
    <row r="517" spans="1:13" s="26" customFormat="1">
      <c r="A517" s="55">
        <v>402</v>
      </c>
      <c r="B517" s="31">
        <v>108</v>
      </c>
      <c r="C517" s="27" t="s">
        <v>1125</v>
      </c>
      <c r="D517" s="45" t="s">
        <v>24</v>
      </c>
      <c r="E517" s="25" t="s">
        <v>1051</v>
      </c>
      <c r="F517" s="25" t="s">
        <v>1126</v>
      </c>
      <c r="G517" s="28" t="s">
        <v>47</v>
      </c>
      <c r="H517" s="28" t="s">
        <v>1127</v>
      </c>
      <c r="I517" s="25">
        <v>50</v>
      </c>
      <c r="J517" s="25">
        <v>2006</v>
      </c>
      <c r="K517" s="33"/>
      <c r="L517" s="34"/>
      <c r="M517" s="35"/>
    </row>
    <row r="518" spans="1:13" s="26" customFormat="1">
      <c r="A518" s="55">
        <v>403</v>
      </c>
      <c r="B518" s="31"/>
      <c r="C518" s="27"/>
      <c r="D518" s="45"/>
      <c r="E518" s="25" t="s">
        <v>1051</v>
      </c>
      <c r="F518" s="25" t="s">
        <v>1128</v>
      </c>
      <c r="G518" s="28" t="s">
        <v>47</v>
      </c>
      <c r="H518" s="28" t="s">
        <v>1129</v>
      </c>
      <c r="I518" s="25">
        <v>50</v>
      </c>
      <c r="J518" s="25">
        <v>2006</v>
      </c>
      <c r="K518" s="33"/>
      <c r="L518" s="34"/>
      <c r="M518" s="35"/>
    </row>
    <row r="519" spans="1:13" s="26" customFormat="1">
      <c r="A519" s="55" t="s">
        <v>25</v>
      </c>
      <c r="B519" s="31"/>
      <c r="C519" s="31"/>
      <c r="D519" s="31"/>
      <c r="E519" s="31"/>
      <c r="F519" s="31"/>
      <c r="G519" s="31"/>
      <c r="H519" s="31"/>
      <c r="I519" s="33">
        <f>SUM(I517:I518)</f>
        <v>100</v>
      </c>
      <c r="J519" s="33">
        <f>SUM(J517:J518)</f>
        <v>4012</v>
      </c>
      <c r="K519" s="33">
        <v>4012</v>
      </c>
      <c r="L519" s="34">
        <v>2.33</v>
      </c>
      <c r="M519" s="35">
        <f>K519*L519</f>
        <v>9347.9600000000009</v>
      </c>
    </row>
    <row r="520" spans="1:13" s="26" customFormat="1">
      <c r="A520" s="55">
        <v>404</v>
      </c>
      <c r="B520" s="31">
        <v>109</v>
      </c>
      <c r="C520" s="27" t="s">
        <v>1130</v>
      </c>
      <c r="D520" s="45" t="s">
        <v>24</v>
      </c>
      <c r="E520" s="25" t="s">
        <v>1131</v>
      </c>
      <c r="F520" s="25" t="s">
        <v>1132</v>
      </c>
      <c r="G520" s="28" t="s">
        <v>122</v>
      </c>
      <c r="H520" s="28" t="s">
        <v>1133</v>
      </c>
      <c r="I520" s="25">
        <v>13</v>
      </c>
      <c r="J520" s="25">
        <v>103</v>
      </c>
      <c r="K520" s="33"/>
      <c r="L520" s="34"/>
      <c r="M520" s="35"/>
    </row>
    <row r="521" spans="1:13" s="26" customFormat="1">
      <c r="A521" s="55">
        <v>405</v>
      </c>
      <c r="B521" s="31"/>
      <c r="C521" s="27"/>
      <c r="D521" s="45"/>
      <c r="E521" s="25" t="s">
        <v>1131</v>
      </c>
      <c r="F521" s="25" t="s">
        <v>1134</v>
      </c>
      <c r="G521" s="28" t="s">
        <v>41</v>
      </c>
      <c r="H521" s="28" t="s">
        <v>1135</v>
      </c>
      <c r="I521" s="25">
        <v>10</v>
      </c>
      <c r="J521" s="25">
        <v>173</v>
      </c>
      <c r="K521" s="33"/>
      <c r="L521" s="34"/>
      <c r="M521" s="35"/>
    </row>
    <row r="522" spans="1:13" s="26" customFormat="1">
      <c r="A522" s="55">
        <v>406</v>
      </c>
      <c r="B522" s="31"/>
      <c r="C522" s="27"/>
      <c r="D522" s="45"/>
      <c r="E522" s="25" t="s">
        <v>1131</v>
      </c>
      <c r="F522" s="25" t="s">
        <v>1136</v>
      </c>
      <c r="G522" s="28" t="s">
        <v>26</v>
      </c>
      <c r="H522" s="28" t="s">
        <v>1137</v>
      </c>
      <c r="I522" s="25">
        <v>17</v>
      </c>
      <c r="J522" s="25">
        <v>264</v>
      </c>
      <c r="K522" s="33"/>
      <c r="L522" s="34"/>
      <c r="M522" s="35"/>
    </row>
    <row r="523" spans="1:13" s="26" customFormat="1">
      <c r="A523" s="55" t="s">
        <v>25</v>
      </c>
      <c r="B523" s="31"/>
      <c r="C523" s="31"/>
      <c r="D523" s="31"/>
      <c r="E523" s="31"/>
      <c r="F523" s="31"/>
      <c r="G523" s="31"/>
      <c r="H523" s="31"/>
      <c r="I523" s="33">
        <f>SUM(I520:I522)</f>
        <v>40</v>
      </c>
      <c r="J523" s="33">
        <f>SUM(J520:J522)</f>
        <v>540</v>
      </c>
      <c r="K523" s="33">
        <v>1500</v>
      </c>
      <c r="L523" s="34">
        <v>2.33</v>
      </c>
      <c r="M523" s="35">
        <f>K523*L523</f>
        <v>3495</v>
      </c>
    </row>
    <row r="524" spans="1:13" s="26" customFormat="1">
      <c r="A524" s="55">
        <v>407</v>
      </c>
      <c r="B524" s="31">
        <v>110</v>
      </c>
      <c r="C524" s="27" t="s">
        <v>1138</v>
      </c>
      <c r="D524" s="45" t="s">
        <v>24</v>
      </c>
      <c r="E524" s="25" t="s">
        <v>1131</v>
      </c>
      <c r="F524" s="25" t="s">
        <v>1139</v>
      </c>
      <c r="G524" s="28" t="s">
        <v>42</v>
      </c>
      <c r="H524" s="28" t="s">
        <v>1140</v>
      </c>
      <c r="I524" s="25">
        <v>14</v>
      </c>
      <c r="J524" s="25">
        <v>417</v>
      </c>
      <c r="K524" s="33"/>
      <c r="L524" s="34"/>
      <c r="M524" s="35"/>
    </row>
    <row r="525" spans="1:13" s="26" customFormat="1">
      <c r="A525" s="55" t="s">
        <v>25</v>
      </c>
      <c r="B525" s="31"/>
      <c r="C525" s="31"/>
      <c r="D525" s="31"/>
      <c r="E525" s="31"/>
      <c r="F525" s="31"/>
      <c r="G525" s="31"/>
      <c r="H525" s="31"/>
      <c r="I525" s="33">
        <v>14</v>
      </c>
      <c r="J525" s="33">
        <v>417</v>
      </c>
      <c r="K525" s="33">
        <v>1500</v>
      </c>
      <c r="L525" s="34">
        <v>2.33</v>
      </c>
      <c r="M525" s="35">
        <f>K525*L525</f>
        <v>3495</v>
      </c>
    </row>
    <row r="526" spans="1:13" s="26" customFormat="1">
      <c r="A526" s="55">
        <v>408</v>
      </c>
      <c r="B526" s="31">
        <v>111</v>
      </c>
      <c r="C526" s="27" t="s">
        <v>1141</v>
      </c>
      <c r="D526" s="45" t="s">
        <v>24</v>
      </c>
      <c r="E526" s="25" t="s">
        <v>1131</v>
      </c>
      <c r="F526" s="25" t="s">
        <v>1142</v>
      </c>
      <c r="G526" s="28" t="s">
        <v>66</v>
      </c>
      <c r="H526" s="28" t="s">
        <v>1143</v>
      </c>
      <c r="I526" s="25">
        <v>13</v>
      </c>
      <c r="J526" s="25">
        <v>126</v>
      </c>
      <c r="K526" s="33"/>
      <c r="L526" s="34"/>
      <c r="M526" s="35"/>
    </row>
    <row r="527" spans="1:13" s="26" customFormat="1">
      <c r="A527" s="55">
        <v>409</v>
      </c>
      <c r="B527" s="31"/>
      <c r="C527" s="27"/>
      <c r="D527" s="45"/>
      <c r="E527" s="25" t="s">
        <v>1131</v>
      </c>
      <c r="F527" s="25" t="s">
        <v>1144</v>
      </c>
      <c r="G527" s="28" t="s">
        <v>146</v>
      </c>
      <c r="H527" s="28" t="s">
        <v>1145</v>
      </c>
      <c r="I527" s="25">
        <v>2</v>
      </c>
      <c r="J527" s="25">
        <v>9</v>
      </c>
      <c r="K527" s="33"/>
      <c r="L527" s="34"/>
      <c r="M527" s="35"/>
    </row>
    <row r="528" spans="1:13" s="26" customFormat="1">
      <c r="A528" s="55">
        <v>410</v>
      </c>
      <c r="B528" s="31"/>
      <c r="C528" s="27"/>
      <c r="D528" s="45"/>
      <c r="E528" s="25" t="s">
        <v>1131</v>
      </c>
      <c r="F528" s="25" t="s">
        <v>1146</v>
      </c>
      <c r="G528" s="28" t="s">
        <v>80</v>
      </c>
      <c r="H528" s="28" t="s">
        <v>1147</v>
      </c>
      <c r="I528" s="25">
        <v>1</v>
      </c>
      <c r="J528" s="25">
        <v>6</v>
      </c>
      <c r="K528" s="33"/>
      <c r="L528" s="34"/>
      <c r="M528" s="35"/>
    </row>
    <row r="529" spans="1:13" s="26" customFormat="1">
      <c r="A529" s="55">
        <v>411</v>
      </c>
      <c r="B529" s="31"/>
      <c r="C529" s="27"/>
      <c r="D529" s="45"/>
      <c r="E529" s="25" t="s">
        <v>1131</v>
      </c>
      <c r="F529" s="25" t="s">
        <v>1148</v>
      </c>
      <c r="G529" s="28" t="s">
        <v>1149</v>
      </c>
      <c r="H529" s="28" t="s">
        <v>1150</v>
      </c>
      <c r="I529" s="25">
        <v>6</v>
      </c>
      <c r="J529" s="25">
        <v>147</v>
      </c>
      <c r="K529" s="33"/>
      <c r="L529" s="34"/>
      <c r="M529" s="35"/>
    </row>
    <row r="530" spans="1:13" s="26" customFormat="1">
      <c r="A530" s="55" t="s">
        <v>25</v>
      </c>
      <c r="B530" s="31"/>
      <c r="C530" s="31"/>
      <c r="D530" s="31"/>
      <c r="E530" s="31"/>
      <c r="F530" s="31"/>
      <c r="G530" s="31"/>
      <c r="H530" s="31"/>
      <c r="I530" s="33">
        <f>SUM(I526:I529)</f>
        <v>22</v>
      </c>
      <c r="J530" s="33">
        <f>SUM(J526:J529)</f>
        <v>288</v>
      </c>
      <c r="K530" s="33">
        <v>1500</v>
      </c>
      <c r="L530" s="34">
        <v>2.33</v>
      </c>
      <c r="M530" s="35">
        <f>K530*L530</f>
        <v>3495</v>
      </c>
    </row>
    <row r="531" spans="1:13" s="26" customFormat="1">
      <c r="A531" s="55">
        <v>412</v>
      </c>
      <c r="B531" s="31">
        <v>112</v>
      </c>
      <c r="C531" s="27" t="s">
        <v>1151</v>
      </c>
      <c r="D531" s="45" t="s">
        <v>24</v>
      </c>
      <c r="E531" s="25" t="s">
        <v>1131</v>
      </c>
      <c r="F531" s="25" t="s">
        <v>1152</v>
      </c>
      <c r="G531" s="28" t="s">
        <v>138</v>
      </c>
      <c r="H531" s="28" t="s">
        <v>1153</v>
      </c>
      <c r="I531" s="25">
        <v>35</v>
      </c>
      <c r="J531" s="25">
        <v>974</v>
      </c>
      <c r="K531" s="33"/>
      <c r="L531" s="34"/>
      <c r="M531" s="35"/>
    </row>
    <row r="532" spans="1:13" s="26" customFormat="1">
      <c r="A532" s="55">
        <v>413</v>
      </c>
      <c r="B532" s="31"/>
      <c r="C532" s="27"/>
      <c r="D532" s="45"/>
      <c r="E532" s="25" t="s">
        <v>1131</v>
      </c>
      <c r="F532" s="25" t="s">
        <v>1154</v>
      </c>
      <c r="G532" s="28" t="s">
        <v>703</v>
      </c>
      <c r="H532" s="28" t="s">
        <v>1155</v>
      </c>
      <c r="I532" s="25">
        <v>13</v>
      </c>
      <c r="J532" s="25">
        <v>263</v>
      </c>
      <c r="K532" s="33"/>
      <c r="L532" s="34"/>
      <c r="M532" s="35"/>
    </row>
    <row r="533" spans="1:13" s="26" customFormat="1">
      <c r="A533" s="55">
        <v>414</v>
      </c>
      <c r="B533" s="31"/>
      <c r="C533" s="27"/>
      <c r="D533" s="45"/>
      <c r="E533" s="25" t="s">
        <v>1131</v>
      </c>
      <c r="F533" s="25" t="s">
        <v>1156</v>
      </c>
      <c r="G533" s="28" t="s">
        <v>1157</v>
      </c>
      <c r="H533" s="28" t="s">
        <v>1158</v>
      </c>
      <c r="I533" s="25">
        <v>2</v>
      </c>
      <c r="J533" s="25">
        <v>11</v>
      </c>
      <c r="K533" s="33"/>
      <c r="L533" s="34"/>
      <c r="M533" s="35"/>
    </row>
    <row r="534" spans="1:13" s="26" customFormat="1">
      <c r="A534" s="55" t="s">
        <v>25</v>
      </c>
      <c r="B534" s="31"/>
      <c r="C534" s="31"/>
      <c r="D534" s="31"/>
      <c r="E534" s="31"/>
      <c r="F534" s="31"/>
      <c r="G534" s="31"/>
      <c r="H534" s="31"/>
      <c r="I534" s="33">
        <f>SUM(I531:I533)</f>
        <v>50</v>
      </c>
      <c r="J534" s="33">
        <f>SUM(J531:J533)</f>
        <v>1248</v>
      </c>
      <c r="K534" s="33">
        <v>1500</v>
      </c>
      <c r="L534" s="34">
        <v>2.33</v>
      </c>
      <c r="M534" s="35">
        <f>K534*L534</f>
        <v>3495</v>
      </c>
    </row>
    <row r="535" spans="1:13" s="26" customFormat="1">
      <c r="A535" s="55">
        <v>415</v>
      </c>
      <c r="B535" s="31">
        <v>113</v>
      </c>
      <c r="C535" s="27" t="s">
        <v>1159</v>
      </c>
      <c r="D535" s="45" t="s">
        <v>24</v>
      </c>
      <c r="E535" s="25" t="s">
        <v>1131</v>
      </c>
      <c r="F535" s="25" t="s">
        <v>1160</v>
      </c>
      <c r="G535" s="28" t="s">
        <v>63</v>
      </c>
      <c r="H535" s="28" t="s">
        <v>1161</v>
      </c>
      <c r="I535" s="25">
        <v>17</v>
      </c>
      <c r="J535" s="25">
        <v>483</v>
      </c>
      <c r="K535" s="33"/>
      <c r="L535" s="34"/>
      <c r="M535" s="35"/>
    </row>
    <row r="536" spans="1:13" s="26" customFormat="1">
      <c r="A536" s="55" t="s">
        <v>25</v>
      </c>
      <c r="B536" s="31"/>
      <c r="C536" s="31"/>
      <c r="D536" s="31"/>
      <c r="E536" s="31"/>
      <c r="F536" s="31"/>
      <c r="G536" s="31"/>
      <c r="H536" s="31"/>
      <c r="I536" s="33">
        <v>17</v>
      </c>
      <c r="J536" s="33">
        <v>483</v>
      </c>
      <c r="K536" s="33">
        <v>1500</v>
      </c>
      <c r="L536" s="34">
        <v>2.33</v>
      </c>
      <c r="M536" s="35">
        <f>K536*L536</f>
        <v>3495</v>
      </c>
    </row>
    <row r="537" spans="1:13" s="26" customFormat="1" ht="30">
      <c r="A537" s="55">
        <v>416</v>
      </c>
      <c r="B537" s="31">
        <v>114</v>
      </c>
      <c r="C537" s="27" t="s">
        <v>1162</v>
      </c>
      <c r="D537" s="45" t="s">
        <v>24</v>
      </c>
      <c r="E537" s="25" t="s">
        <v>1131</v>
      </c>
      <c r="F537" s="25" t="s">
        <v>1163</v>
      </c>
      <c r="G537" s="28" t="s">
        <v>196</v>
      </c>
      <c r="H537" s="28" t="s">
        <v>1456</v>
      </c>
      <c r="I537" s="25">
        <v>15</v>
      </c>
      <c r="J537" s="25">
        <v>114</v>
      </c>
      <c r="K537" s="33"/>
      <c r="L537" s="34"/>
      <c r="M537" s="35"/>
    </row>
    <row r="538" spans="1:13" s="26" customFormat="1">
      <c r="A538" s="55">
        <v>417</v>
      </c>
      <c r="B538" s="31"/>
      <c r="C538" s="27"/>
      <c r="D538" s="45"/>
      <c r="E538" s="25" t="s">
        <v>1131</v>
      </c>
      <c r="F538" s="25" t="s">
        <v>1164</v>
      </c>
      <c r="G538" s="28" t="s">
        <v>209</v>
      </c>
      <c r="H538" s="28" t="s">
        <v>1165</v>
      </c>
      <c r="I538" s="25">
        <v>9</v>
      </c>
      <c r="J538" s="25">
        <v>159</v>
      </c>
      <c r="K538" s="33"/>
      <c r="L538" s="34"/>
      <c r="M538" s="35"/>
    </row>
    <row r="539" spans="1:13" s="26" customFormat="1">
      <c r="A539" s="55">
        <v>418</v>
      </c>
      <c r="B539" s="31"/>
      <c r="C539" s="27"/>
      <c r="D539" s="45"/>
      <c r="E539" s="25" t="s">
        <v>1131</v>
      </c>
      <c r="F539" s="25" t="s">
        <v>1166</v>
      </c>
      <c r="G539" s="28" t="s">
        <v>202</v>
      </c>
      <c r="H539" s="28" t="s">
        <v>1167</v>
      </c>
      <c r="I539" s="25">
        <v>143</v>
      </c>
      <c r="J539" s="25">
        <v>3439</v>
      </c>
      <c r="K539" s="33"/>
      <c r="L539" s="34"/>
      <c r="M539" s="35"/>
    </row>
    <row r="540" spans="1:13" s="26" customFormat="1">
      <c r="A540" s="55">
        <v>419</v>
      </c>
      <c r="B540" s="31"/>
      <c r="C540" s="27"/>
      <c r="D540" s="45"/>
      <c r="E540" s="25" t="s">
        <v>1131</v>
      </c>
      <c r="F540" s="25" t="s">
        <v>1168</v>
      </c>
      <c r="G540" s="28" t="s">
        <v>94</v>
      </c>
      <c r="H540" s="28" t="s">
        <v>1169</v>
      </c>
      <c r="I540" s="25">
        <v>4</v>
      </c>
      <c r="J540" s="25">
        <v>88</v>
      </c>
      <c r="K540" s="33"/>
      <c r="L540" s="34"/>
      <c r="M540" s="35"/>
    </row>
    <row r="541" spans="1:13" s="26" customFormat="1">
      <c r="A541" s="55">
        <v>420</v>
      </c>
      <c r="B541" s="31"/>
      <c r="C541" s="31"/>
      <c r="D541" s="31"/>
      <c r="E541" s="25" t="s">
        <v>1131</v>
      </c>
      <c r="F541" s="25" t="s">
        <v>1170</v>
      </c>
      <c r="G541" s="28" t="s">
        <v>202</v>
      </c>
      <c r="H541" s="28" t="s">
        <v>1171</v>
      </c>
      <c r="I541" s="25">
        <v>5</v>
      </c>
      <c r="J541" s="25">
        <v>5</v>
      </c>
      <c r="K541" s="33"/>
      <c r="L541" s="34"/>
      <c r="M541" s="35"/>
    </row>
    <row r="542" spans="1:13" s="26" customFormat="1">
      <c r="A542" s="55" t="s">
        <v>25</v>
      </c>
      <c r="B542" s="31"/>
      <c r="C542" s="31"/>
      <c r="D542" s="31"/>
      <c r="E542" s="31"/>
      <c r="F542" s="31"/>
      <c r="G542" s="31"/>
      <c r="H542" s="31"/>
      <c r="I542" s="33">
        <f>SUM(I537:I541)</f>
        <v>176</v>
      </c>
      <c r="J542" s="33">
        <f>SUM(J537:J541)</f>
        <v>3805</v>
      </c>
      <c r="K542" s="33">
        <v>3805</v>
      </c>
      <c r="L542" s="34">
        <v>2.33</v>
      </c>
      <c r="M542" s="35">
        <f>K542*L542</f>
        <v>8865.65</v>
      </c>
    </row>
    <row r="543" spans="1:13" s="26" customFormat="1">
      <c r="A543" s="55">
        <v>421</v>
      </c>
      <c r="B543" s="31">
        <v>115</v>
      </c>
      <c r="C543" s="27" t="s">
        <v>1172</v>
      </c>
      <c r="D543" s="45" t="s">
        <v>24</v>
      </c>
      <c r="E543" s="25" t="s">
        <v>1131</v>
      </c>
      <c r="F543" s="25" t="s">
        <v>1173</v>
      </c>
      <c r="G543" s="28" t="s">
        <v>56</v>
      </c>
      <c r="H543" s="28" t="s">
        <v>1174</v>
      </c>
      <c r="I543" s="25">
        <v>1</v>
      </c>
      <c r="J543" s="25">
        <v>9</v>
      </c>
      <c r="K543" s="33"/>
      <c r="L543" s="34"/>
      <c r="M543" s="35"/>
    </row>
    <row r="544" spans="1:13" s="26" customFormat="1">
      <c r="A544" s="55">
        <v>422</v>
      </c>
      <c r="B544" s="31"/>
      <c r="C544" s="27"/>
      <c r="D544" s="45"/>
      <c r="E544" s="25" t="s">
        <v>1131</v>
      </c>
      <c r="F544" s="25" t="s">
        <v>1175</v>
      </c>
      <c r="G544" s="28" t="s">
        <v>56</v>
      </c>
      <c r="H544" s="28" t="s">
        <v>1176</v>
      </c>
      <c r="I544" s="25">
        <v>1</v>
      </c>
      <c r="J544" s="25">
        <v>9</v>
      </c>
      <c r="K544" s="33"/>
      <c r="L544" s="34"/>
      <c r="M544" s="35"/>
    </row>
    <row r="545" spans="1:13" s="26" customFormat="1">
      <c r="A545" s="55">
        <v>423</v>
      </c>
      <c r="B545" s="31"/>
      <c r="C545" s="27"/>
      <c r="D545" s="45"/>
      <c r="E545" s="25" t="s">
        <v>1131</v>
      </c>
      <c r="F545" s="25" t="s">
        <v>1177</v>
      </c>
      <c r="G545" s="28" t="s">
        <v>37</v>
      </c>
      <c r="H545" s="28" t="s">
        <v>1178</v>
      </c>
      <c r="I545" s="25">
        <v>18</v>
      </c>
      <c r="J545" s="25">
        <v>358</v>
      </c>
      <c r="K545" s="33"/>
      <c r="L545" s="34"/>
      <c r="M545" s="35"/>
    </row>
    <row r="546" spans="1:13" s="26" customFormat="1">
      <c r="A546" s="55">
        <v>424</v>
      </c>
      <c r="B546" s="31"/>
      <c r="C546" s="27"/>
      <c r="D546" s="45"/>
      <c r="E546" s="25" t="s">
        <v>1131</v>
      </c>
      <c r="F546" s="25" t="s">
        <v>1179</v>
      </c>
      <c r="G546" s="28" t="s">
        <v>56</v>
      </c>
      <c r="H546" s="28" t="s">
        <v>1180</v>
      </c>
      <c r="I546" s="25">
        <v>11</v>
      </c>
      <c r="J546" s="25">
        <v>96</v>
      </c>
      <c r="K546" s="33"/>
      <c r="L546" s="34"/>
      <c r="M546" s="35"/>
    </row>
    <row r="547" spans="1:13" s="26" customFormat="1">
      <c r="A547" s="55">
        <v>425</v>
      </c>
      <c r="B547" s="31"/>
      <c r="C547" s="27"/>
      <c r="D547" s="45"/>
      <c r="E547" s="25" t="s">
        <v>1131</v>
      </c>
      <c r="F547" s="25" t="s">
        <v>1181</v>
      </c>
      <c r="G547" s="28" t="s">
        <v>259</v>
      </c>
      <c r="H547" s="28" t="s">
        <v>1182</v>
      </c>
      <c r="I547" s="25">
        <v>21</v>
      </c>
      <c r="J547" s="25">
        <v>571</v>
      </c>
      <c r="K547" s="33"/>
      <c r="L547" s="34"/>
      <c r="M547" s="35"/>
    </row>
    <row r="548" spans="1:13" s="26" customFormat="1">
      <c r="A548" s="55">
        <v>426</v>
      </c>
      <c r="B548" s="31"/>
      <c r="C548" s="27"/>
      <c r="D548" s="45"/>
      <c r="E548" s="25" t="s">
        <v>1131</v>
      </c>
      <c r="F548" s="25" t="s">
        <v>1183</v>
      </c>
      <c r="G548" s="28" t="s">
        <v>37</v>
      </c>
      <c r="H548" s="28" t="s">
        <v>1184</v>
      </c>
      <c r="I548" s="25">
        <v>23</v>
      </c>
      <c r="J548" s="25">
        <v>784</v>
      </c>
      <c r="K548" s="33"/>
      <c r="L548" s="34"/>
      <c r="M548" s="35"/>
    </row>
    <row r="549" spans="1:13" s="26" customFormat="1">
      <c r="A549" s="55" t="s">
        <v>25</v>
      </c>
      <c r="B549" s="31"/>
      <c r="C549" s="31"/>
      <c r="D549" s="31"/>
      <c r="E549" s="31"/>
      <c r="F549" s="31"/>
      <c r="G549" s="31"/>
      <c r="H549" s="31"/>
      <c r="I549" s="33">
        <f>SUM(I543:I548)</f>
        <v>75</v>
      </c>
      <c r="J549" s="33">
        <f>SUM(J543:J548)</f>
        <v>1827</v>
      </c>
      <c r="K549" s="33">
        <v>2500</v>
      </c>
      <c r="L549" s="34">
        <v>2.33</v>
      </c>
      <c r="M549" s="35">
        <f>K549*L549</f>
        <v>5825</v>
      </c>
    </row>
    <row r="550" spans="1:13" s="26" customFormat="1">
      <c r="A550" s="55">
        <v>427</v>
      </c>
      <c r="B550" s="31">
        <v>116</v>
      </c>
      <c r="C550" s="27" t="s">
        <v>1185</v>
      </c>
      <c r="D550" s="45" t="s">
        <v>24</v>
      </c>
      <c r="E550" s="25" t="s">
        <v>1131</v>
      </c>
      <c r="F550" s="25" t="s">
        <v>1186</v>
      </c>
      <c r="G550" s="28" t="s">
        <v>61</v>
      </c>
      <c r="H550" s="28" t="s">
        <v>1187</v>
      </c>
      <c r="I550" s="25">
        <v>21</v>
      </c>
      <c r="J550" s="25">
        <v>330</v>
      </c>
      <c r="K550" s="33"/>
      <c r="L550" s="34"/>
      <c r="M550" s="35"/>
    </row>
    <row r="551" spans="1:13" s="26" customFormat="1">
      <c r="A551" s="55">
        <v>428</v>
      </c>
      <c r="B551" s="31"/>
      <c r="C551" s="27"/>
      <c r="D551" s="45"/>
      <c r="E551" s="25" t="s">
        <v>1131</v>
      </c>
      <c r="F551" s="25" t="s">
        <v>1188</v>
      </c>
      <c r="G551" s="28" t="s">
        <v>130</v>
      </c>
      <c r="H551" s="28" t="s">
        <v>1189</v>
      </c>
      <c r="I551" s="25">
        <v>2</v>
      </c>
      <c r="J551" s="25">
        <v>11</v>
      </c>
      <c r="K551" s="33"/>
      <c r="L551" s="34"/>
      <c r="M551" s="35"/>
    </row>
    <row r="552" spans="1:13" s="26" customFormat="1">
      <c r="A552" s="55">
        <v>429</v>
      </c>
      <c r="B552" s="31"/>
      <c r="C552" s="27"/>
      <c r="D552" s="45"/>
      <c r="E552" s="25" t="s">
        <v>1131</v>
      </c>
      <c r="F552" s="25" t="s">
        <v>1190</v>
      </c>
      <c r="G552" s="28" t="s">
        <v>733</v>
      </c>
      <c r="H552" s="28" t="s">
        <v>1191</v>
      </c>
      <c r="I552" s="25">
        <v>6</v>
      </c>
      <c r="J552" s="25">
        <v>65</v>
      </c>
      <c r="K552" s="33"/>
      <c r="L552" s="34"/>
      <c r="M552" s="35"/>
    </row>
    <row r="553" spans="1:13" s="26" customFormat="1">
      <c r="A553" s="55">
        <v>430</v>
      </c>
      <c r="B553" s="31"/>
      <c r="C553" s="27"/>
      <c r="D553" s="45"/>
      <c r="E553" s="25" t="s">
        <v>1131</v>
      </c>
      <c r="F553" s="25" t="s">
        <v>1192</v>
      </c>
      <c r="G553" s="28" t="s">
        <v>106</v>
      </c>
      <c r="H553" s="28" t="s">
        <v>1193</v>
      </c>
      <c r="I553" s="25">
        <v>3</v>
      </c>
      <c r="J553" s="25">
        <v>33</v>
      </c>
      <c r="K553" s="33"/>
      <c r="L553" s="34"/>
      <c r="M553" s="35"/>
    </row>
    <row r="554" spans="1:13" s="26" customFormat="1">
      <c r="A554" s="55">
        <v>431</v>
      </c>
      <c r="B554" s="31"/>
      <c r="C554" s="27"/>
      <c r="D554" s="45"/>
      <c r="E554" s="25" t="s">
        <v>1131</v>
      </c>
      <c r="F554" s="25" t="s">
        <v>1194</v>
      </c>
      <c r="G554" s="28" t="s">
        <v>92</v>
      </c>
      <c r="H554" s="28" t="s">
        <v>1195</v>
      </c>
      <c r="I554" s="25">
        <v>1</v>
      </c>
      <c r="J554" s="25">
        <v>2</v>
      </c>
      <c r="K554" s="33"/>
      <c r="L554" s="34"/>
      <c r="M554" s="35"/>
    </row>
    <row r="555" spans="1:13" s="26" customFormat="1">
      <c r="A555" s="55">
        <v>432</v>
      </c>
      <c r="B555" s="31"/>
      <c r="C555" s="27"/>
      <c r="D555" s="45"/>
      <c r="E555" s="25" t="s">
        <v>1131</v>
      </c>
      <c r="F555" s="25" t="s">
        <v>1196</v>
      </c>
      <c r="G555" s="28" t="s">
        <v>60</v>
      </c>
      <c r="H555" s="28" t="s">
        <v>1197</v>
      </c>
      <c r="I555" s="25">
        <v>2</v>
      </c>
      <c r="J555" s="25">
        <v>7</v>
      </c>
      <c r="K555" s="33"/>
      <c r="L555" s="34"/>
      <c r="M555" s="35"/>
    </row>
    <row r="556" spans="1:13" s="26" customFormat="1">
      <c r="A556" s="55">
        <v>433</v>
      </c>
      <c r="B556" s="31"/>
      <c r="C556" s="27"/>
      <c r="D556" s="45"/>
      <c r="E556" s="25" t="s">
        <v>1131</v>
      </c>
      <c r="F556" s="25" t="s">
        <v>1198</v>
      </c>
      <c r="G556" s="28" t="s">
        <v>131</v>
      </c>
      <c r="H556" s="28" t="s">
        <v>1199</v>
      </c>
      <c r="I556" s="25">
        <v>2</v>
      </c>
      <c r="J556" s="25">
        <v>45</v>
      </c>
      <c r="K556" s="33"/>
      <c r="L556" s="34"/>
      <c r="M556" s="35"/>
    </row>
    <row r="557" spans="1:13" s="26" customFormat="1">
      <c r="A557" s="55">
        <v>434</v>
      </c>
      <c r="B557" s="31"/>
      <c r="C557" s="27"/>
      <c r="D557" s="45"/>
      <c r="E557" s="25" t="s">
        <v>1131</v>
      </c>
      <c r="F557" s="25" t="s">
        <v>1200</v>
      </c>
      <c r="G557" s="28" t="s">
        <v>92</v>
      </c>
      <c r="H557" s="28" t="s">
        <v>1201</v>
      </c>
      <c r="I557" s="25">
        <v>50</v>
      </c>
      <c r="J557" s="25">
        <v>2050</v>
      </c>
      <c r="K557" s="33"/>
      <c r="L557" s="34"/>
      <c r="M557" s="35"/>
    </row>
    <row r="558" spans="1:13" s="26" customFormat="1">
      <c r="A558" s="55" t="s">
        <v>25</v>
      </c>
      <c r="B558" s="31"/>
      <c r="C558" s="31"/>
      <c r="D558" s="31"/>
      <c r="E558" s="31"/>
      <c r="F558" s="31"/>
      <c r="G558" s="31"/>
      <c r="H558" s="31"/>
      <c r="I558" s="33">
        <f>SUM(I550:I557)</f>
        <v>87</v>
      </c>
      <c r="J558" s="33">
        <f>SUM(J550:J557)</f>
        <v>2543</v>
      </c>
      <c r="K558" s="33">
        <v>2543</v>
      </c>
      <c r="L558" s="34">
        <v>2.33</v>
      </c>
      <c r="M558" s="35">
        <f>K558*L558</f>
        <v>5925.1900000000005</v>
      </c>
    </row>
    <row r="559" spans="1:13" s="26" customFormat="1">
      <c r="A559" s="55">
        <v>435</v>
      </c>
      <c r="B559" s="31">
        <v>117</v>
      </c>
      <c r="C559" s="27" t="s">
        <v>1202</v>
      </c>
      <c r="D559" s="45" t="s">
        <v>24</v>
      </c>
      <c r="E559" s="25" t="s">
        <v>1131</v>
      </c>
      <c r="F559" s="25" t="s">
        <v>1203</v>
      </c>
      <c r="G559" s="28" t="s">
        <v>92</v>
      </c>
      <c r="H559" s="28" t="s">
        <v>1204</v>
      </c>
      <c r="I559" s="25">
        <v>32</v>
      </c>
      <c r="J559" s="25">
        <v>181</v>
      </c>
      <c r="K559" s="33"/>
      <c r="L559" s="34"/>
      <c r="M559" s="35"/>
    </row>
    <row r="560" spans="1:13" s="26" customFormat="1">
      <c r="A560" s="55">
        <v>436</v>
      </c>
      <c r="B560" s="31"/>
      <c r="C560" s="27"/>
      <c r="D560" s="45"/>
      <c r="E560" s="25" t="s">
        <v>1131</v>
      </c>
      <c r="F560" s="25" t="s">
        <v>1205</v>
      </c>
      <c r="G560" s="28" t="s">
        <v>1206</v>
      </c>
      <c r="H560" s="28" t="s">
        <v>1207</v>
      </c>
      <c r="I560" s="25">
        <v>35</v>
      </c>
      <c r="J560" s="25">
        <v>787</v>
      </c>
      <c r="K560" s="33"/>
      <c r="L560" s="34"/>
      <c r="M560" s="35"/>
    </row>
    <row r="561" spans="1:13" s="26" customFormat="1">
      <c r="A561" s="55">
        <v>437</v>
      </c>
      <c r="B561" s="31"/>
      <c r="C561" s="27"/>
      <c r="D561" s="45"/>
      <c r="E561" s="25" t="s">
        <v>1131</v>
      </c>
      <c r="F561" s="25" t="s">
        <v>1208</v>
      </c>
      <c r="G561" s="28" t="s">
        <v>90</v>
      </c>
      <c r="H561" s="28" t="s">
        <v>1209</v>
      </c>
      <c r="I561" s="25">
        <v>7</v>
      </c>
      <c r="J561" s="25">
        <v>1463</v>
      </c>
      <c r="K561" s="33"/>
      <c r="L561" s="34"/>
      <c r="M561" s="35"/>
    </row>
    <row r="562" spans="1:13" s="26" customFormat="1">
      <c r="A562" s="55" t="s">
        <v>25</v>
      </c>
      <c r="B562" s="31"/>
      <c r="C562" s="31"/>
      <c r="D562" s="31"/>
      <c r="E562" s="31"/>
      <c r="F562" s="31"/>
      <c r="G562" s="31"/>
      <c r="H562" s="31"/>
      <c r="I562" s="33">
        <f>SUM(I559:I561)</f>
        <v>74</v>
      </c>
      <c r="J562" s="33">
        <f>SUM(J559:J561)</f>
        <v>2431</v>
      </c>
      <c r="K562" s="33">
        <v>2500</v>
      </c>
      <c r="L562" s="34">
        <v>2.33</v>
      </c>
      <c r="M562" s="35">
        <f>K562*L562</f>
        <v>5825</v>
      </c>
    </row>
    <row r="563" spans="1:13" s="26" customFormat="1">
      <c r="A563" s="55">
        <v>438</v>
      </c>
      <c r="B563" s="31">
        <v>118</v>
      </c>
      <c r="C563" s="27" t="s">
        <v>1210</v>
      </c>
      <c r="D563" s="45" t="s">
        <v>24</v>
      </c>
      <c r="E563" s="25" t="s">
        <v>1131</v>
      </c>
      <c r="F563" s="25" t="s">
        <v>1211</v>
      </c>
      <c r="G563" s="28" t="s">
        <v>57</v>
      </c>
      <c r="H563" s="28" t="s">
        <v>1212</v>
      </c>
      <c r="I563" s="25">
        <v>22</v>
      </c>
      <c r="J563" s="25">
        <v>168</v>
      </c>
      <c r="K563" s="33"/>
      <c r="L563" s="34"/>
      <c r="M563" s="35"/>
    </row>
    <row r="564" spans="1:13" s="26" customFormat="1">
      <c r="A564" s="55">
        <v>439</v>
      </c>
      <c r="B564" s="31"/>
      <c r="C564" s="27"/>
      <c r="D564" s="45"/>
      <c r="E564" s="25" t="s">
        <v>1131</v>
      </c>
      <c r="F564" s="25" t="s">
        <v>1213</v>
      </c>
      <c r="G564" s="28" t="s">
        <v>73</v>
      </c>
      <c r="H564" s="28" t="s">
        <v>1214</v>
      </c>
      <c r="I564" s="25">
        <v>8</v>
      </c>
      <c r="J564" s="25">
        <v>24</v>
      </c>
      <c r="K564" s="33"/>
      <c r="L564" s="34"/>
      <c r="M564" s="35"/>
    </row>
    <row r="565" spans="1:13" s="26" customFormat="1">
      <c r="A565" s="55">
        <v>440</v>
      </c>
      <c r="B565" s="31"/>
      <c r="C565" s="27"/>
      <c r="D565" s="45"/>
      <c r="E565" s="25" t="s">
        <v>1131</v>
      </c>
      <c r="F565" s="25" t="s">
        <v>1215</v>
      </c>
      <c r="G565" s="28" t="s">
        <v>73</v>
      </c>
      <c r="H565" s="28" t="s">
        <v>1216</v>
      </c>
      <c r="I565" s="25">
        <v>25</v>
      </c>
      <c r="J565" s="25">
        <v>1025</v>
      </c>
      <c r="K565" s="33"/>
      <c r="L565" s="34"/>
      <c r="M565" s="35"/>
    </row>
    <row r="566" spans="1:13" s="26" customFormat="1">
      <c r="A566" s="55" t="s">
        <v>25</v>
      </c>
      <c r="B566" s="31"/>
      <c r="C566" s="31"/>
      <c r="D566" s="31"/>
      <c r="E566" s="31"/>
      <c r="F566" s="31"/>
      <c r="G566" s="31"/>
      <c r="H566" s="31"/>
      <c r="I566" s="33">
        <f>SUM(I563:I565)</f>
        <v>55</v>
      </c>
      <c r="J566" s="33">
        <f>SUM(J563:J565)</f>
        <v>1217</v>
      </c>
      <c r="K566" s="33">
        <v>1500</v>
      </c>
      <c r="L566" s="34">
        <v>2.33</v>
      </c>
      <c r="M566" s="35">
        <f>K566*L566</f>
        <v>3495</v>
      </c>
    </row>
    <row r="567" spans="1:13" s="26" customFormat="1">
      <c r="A567" s="55">
        <v>441</v>
      </c>
      <c r="B567" s="31">
        <v>119</v>
      </c>
      <c r="C567" s="27" t="s">
        <v>1217</v>
      </c>
      <c r="D567" s="45" t="s">
        <v>24</v>
      </c>
      <c r="E567" s="25" t="s">
        <v>1131</v>
      </c>
      <c r="F567" s="25" t="s">
        <v>1218</v>
      </c>
      <c r="G567" s="28" t="s">
        <v>43</v>
      </c>
      <c r="H567" s="28" t="s">
        <v>1219</v>
      </c>
      <c r="I567" s="25">
        <v>4</v>
      </c>
      <c r="J567" s="25">
        <v>33</v>
      </c>
      <c r="K567" s="33"/>
      <c r="L567" s="34"/>
      <c r="M567" s="35"/>
    </row>
    <row r="568" spans="1:13" s="26" customFormat="1">
      <c r="A568" s="55">
        <v>442</v>
      </c>
      <c r="B568" s="31"/>
      <c r="C568" s="27"/>
      <c r="D568" s="45"/>
      <c r="E568" s="25" t="s">
        <v>1131</v>
      </c>
      <c r="F568" s="25" t="s">
        <v>1220</v>
      </c>
      <c r="G568" s="28" t="s">
        <v>940</v>
      </c>
      <c r="H568" s="28" t="s">
        <v>1221</v>
      </c>
      <c r="I568" s="25">
        <v>1</v>
      </c>
      <c r="J568" s="25">
        <v>7</v>
      </c>
      <c r="K568" s="33"/>
      <c r="L568" s="34"/>
      <c r="M568" s="35"/>
    </row>
    <row r="569" spans="1:13" s="26" customFormat="1" ht="30">
      <c r="A569" s="55">
        <v>443</v>
      </c>
      <c r="B569" s="31"/>
      <c r="C569" s="27"/>
      <c r="D569" s="45"/>
      <c r="E569" s="25" t="s">
        <v>1131</v>
      </c>
      <c r="F569" s="25" t="s">
        <v>1222</v>
      </c>
      <c r="G569" s="28" t="s">
        <v>43</v>
      </c>
      <c r="H569" s="28" t="s">
        <v>1223</v>
      </c>
      <c r="I569" s="25">
        <v>80</v>
      </c>
      <c r="J569" s="25">
        <v>2359</v>
      </c>
      <c r="K569" s="33"/>
      <c r="L569" s="34"/>
      <c r="M569" s="35"/>
    </row>
    <row r="570" spans="1:13" s="26" customFormat="1">
      <c r="A570" s="55" t="s">
        <v>25</v>
      </c>
      <c r="B570" s="31"/>
      <c r="C570" s="31"/>
      <c r="D570" s="31"/>
      <c r="E570" s="31"/>
      <c r="F570" s="31"/>
      <c r="G570" s="31"/>
      <c r="H570" s="31"/>
      <c r="I570" s="33">
        <f>SUM(I567:I569)</f>
        <v>85</v>
      </c>
      <c r="J570" s="33">
        <f>SUM(J567:J569)</f>
        <v>2399</v>
      </c>
      <c r="K570" s="33">
        <v>2399</v>
      </c>
      <c r="L570" s="34">
        <v>2.33</v>
      </c>
      <c r="M570" s="35">
        <f>K570*L570</f>
        <v>5589.67</v>
      </c>
    </row>
    <row r="571" spans="1:13" s="26" customFormat="1" ht="30">
      <c r="A571" s="55">
        <v>444</v>
      </c>
      <c r="B571" s="31">
        <v>120</v>
      </c>
      <c r="C571" s="27" t="s">
        <v>1224</v>
      </c>
      <c r="D571" s="45" t="s">
        <v>24</v>
      </c>
      <c r="E571" s="25" t="s">
        <v>1131</v>
      </c>
      <c r="F571" s="25" t="s">
        <v>1225</v>
      </c>
      <c r="G571" s="28" t="s">
        <v>1078</v>
      </c>
      <c r="H571" s="28" t="s">
        <v>1226</v>
      </c>
      <c r="I571" s="25">
        <v>50</v>
      </c>
      <c r="J571" s="25">
        <v>1430</v>
      </c>
      <c r="K571" s="33"/>
      <c r="L571" s="34"/>
      <c r="M571" s="35"/>
    </row>
    <row r="572" spans="1:13" s="26" customFormat="1">
      <c r="A572" s="55">
        <v>445</v>
      </c>
      <c r="B572" s="31"/>
      <c r="C572" s="27"/>
      <c r="D572" s="45"/>
      <c r="E572" s="25" t="s">
        <v>1131</v>
      </c>
      <c r="F572" s="25" t="s">
        <v>1227</v>
      </c>
      <c r="G572" s="28" t="s">
        <v>798</v>
      </c>
      <c r="H572" s="28" t="s">
        <v>1228</v>
      </c>
      <c r="I572" s="25">
        <v>15</v>
      </c>
      <c r="J572" s="25">
        <v>267</v>
      </c>
      <c r="K572" s="33"/>
      <c r="L572" s="34"/>
      <c r="M572" s="35"/>
    </row>
    <row r="573" spans="1:13" s="26" customFormat="1">
      <c r="A573" s="55">
        <v>446</v>
      </c>
      <c r="B573" s="31"/>
      <c r="C573" s="27"/>
      <c r="D573" s="45"/>
      <c r="E573" s="25" t="s">
        <v>1131</v>
      </c>
      <c r="F573" s="25" t="s">
        <v>1229</v>
      </c>
      <c r="G573" s="28" t="s">
        <v>1230</v>
      </c>
      <c r="H573" s="28" t="s">
        <v>1231</v>
      </c>
      <c r="I573" s="25">
        <v>42</v>
      </c>
      <c r="J573" s="25">
        <v>1184</v>
      </c>
      <c r="K573" s="33"/>
      <c r="L573" s="34"/>
      <c r="M573" s="35"/>
    </row>
    <row r="574" spans="1:13" s="26" customFormat="1">
      <c r="A574" s="55" t="s">
        <v>25</v>
      </c>
      <c r="B574" s="31"/>
      <c r="C574" s="31"/>
      <c r="D574" s="31"/>
      <c r="E574" s="31"/>
      <c r="F574" s="31"/>
      <c r="G574" s="31"/>
      <c r="H574" s="31"/>
      <c r="I574" s="33">
        <f>SUM(I571:I573)</f>
        <v>107</v>
      </c>
      <c r="J574" s="33">
        <f>SUM(J571:J573)</f>
        <v>2881</v>
      </c>
      <c r="K574" s="33">
        <v>2881</v>
      </c>
      <c r="L574" s="34">
        <v>2.33</v>
      </c>
      <c r="M574" s="35">
        <f>K574*L574</f>
        <v>6712.7300000000005</v>
      </c>
    </row>
    <row r="575" spans="1:13" s="26" customFormat="1">
      <c r="A575" s="55">
        <v>447</v>
      </c>
      <c r="B575" s="31">
        <v>121</v>
      </c>
      <c r="C575" s="27" t="s">
        <v>1232</v>
      </c>
      <c r="D575" s="45" t="s">
        <v>24</v>
      </c>
      <c r="E575" s="25" t="s">
        <v>1131</v>
      </c>
      <c r="F575" s="25" t="s">
        <v>1233</v>
      </c>
      <c r="G575" s="28" t="s">
        <v>32</v>
      </c>
      <c r="H575" s="28" t="s">
        <v>1234</v>
      </c>
      <c r="I575" s="25">
        <v>16</v>
      </c>
      <c r="J575" s="25">
        <v>321</v>
      </c>
      <c r="K575" s="33"/>
      <c r="L575" s="34"/>
      <c r="M575" s="35"/>
    </row>
    <row r="576" spans="1:13" s="26" customFormat="1" ht="30">
      <c r="A576" s="55">
        <v>448</v>
      </c>
      <c r="B576" s="31"/>
      <c r="C576" s="27"/>
      <c r="D576" s="45"/>
      <c r="E576" s="25" t="s">
        <v>1131</v>
      </c>
      <c r="F576" s="25" t="s">
        <v>1235</v>
      </c>
      <c r="G576" s="28" t="s">
        <v>32</v>
      </c>
      <c r="H576" s="28" t="s">
        <v>1457</v>
      </c>
      <c r="I576" s="25">
        <v>93</v>
      </c>
      <c r="J576" s="25">
        <v>1674</v>
      </c>
      <c r="K576" s="33"/>
      <c r="L576" s="34"/>
      <c r="M576" s="35"/>
    </row>
    <row r="577" spans="1:13" s="26" customFormat="1" ht="30">
      <c r="A577" s="55">
        <v>449</v>
      </c>
      <c r="B577" s="31"/>
      <c r="C577" s="27"/>
      <c r="D577" s="45"/>
      <c r="E577" s="25" t="s">
        <v>1131</v>
      </c>
      <c r="F577" s="25" t="s">
        <v>1236</v>
      </c>
      <c r="G577" s="28" t="s">
        <v>31</v>
      </c>
      <c r="H577" s="28" t="s">
        <v>1237</v>
      </c>
      <c r="I577" s="25">
        <v>15</v>
      </c>
      <c r="J577" s="25">
        <v>139</v>
      </c>
      <c r="K577" s="33"/>
      <c r="L577" s="34"/>
      <c r="M577" s="35"/>
    </row>
    <row r="578" spans="1:13" s="26" customFormat="1">
      <c r="A578" s="55">
        <v>450</v>
      </c>
      <c r="B578" s="31"/>
      <c r="C578" s="27"/>
      <c r="D578" s="45"/>
      <c r="E578" s="25" t="s">
        <v>1131</v>
      </c>
      <c r="F578" s="25" t="s">
        <v>1238</v>
      </c>
      <c r="G578" s="28" t="s">
        <v>849</v>
      </c>
      <c r="H578" s="28" t="s">
        <v>1239</v>
      </c>
      <c r="I578" s="25">
        <v>15</v>
      </c>
      <c r="J578" s="25">
        <v>307</v>
      </c>
      <c r="K578" s="33"/>
      <c r="L578" s="34"/>
      <c r="M578" s="35"/>
    </row>
    <row r="579" spans="1:13" s="26" customFormat="1" ht="30">
      <c r="A579" s="55">
        <v>451</v>
      </c>
      <c r="B579" s="31"/>
      <c r="C579" s="27"/>
      <c r="D579" s="45"/>
      <c r="E579" s="25" t="s">
        <v>1131</v>
      </c>
      <c r="F579" s="25" t="s">
        <v>1240</v>
      </c>
      <c r="G579" s="28" t="s">
        <v>30</v>
      </c>
      <c r="H579" s="28" t="s">
        <v>1458</v>
      </c>
      <c r="I579" s="25">
        <v>10</v>
      </c>
      <c r="J579" s="25">
        <v>105</v>
      </c>
      <c r="K579" s="33"/>
      <c r="L579" s="34"/>
      <c r="M579" s="35"/>
    </row>
    <row r="580" spans="1:13" s="26" customFormat="1">
      <c r="A580" s="55">
        <v>452</v>
      </c>
      <c r="B580" s="31"/>
      <c r="C580" s="27"/>
      <c r="D580" s="45"/>
      <c r="E580" s="25" t="s">
        <v>1131</v>
      </c>
      <c r="F580" s="25" t="s">
        <v>1241</v>
      </c>
      <c r="G580" s="28" t="s">
        <v>32</v>
      </c>
      <c r="H580" s="28" t="s">
        <v>1242</v>
      </c>
      <c r="I580" s="25">
        <v>2</v>
      </c>
      <c r="J580" s="25">
        <v>11</v>
      </c>
      <c r="K580" s="33"/>
      <c r="L580" s="34"/>
      <c r="M580" s="35"/>
    </row>
    <row r="581" spans="1:13" s="26" customFormat="1">
      <c r="A581" s="55" t="s">
        <v>25</v>
      </c>
      <c r="B581" s="31"/>
      <c r="C581" s="31"/>
      <c r="D581" s="31"/>
      <c r="E581" s="31"/>
      <c r="F581" s="31"/>
      <c r="G581" s="31"/>
      <c r="H581" s="31"/>
      <c r="I581" s="33">
        <f>SUM(I575:I580)</f>
        <v>151</v>
      </c>
      <c r="J581" s="33">
        <f>SUM(J575:J580)</f>
        <v>2557</v>
      </c>
      <c r="K581" s="33">
        <v>2557</v>
      </c>
      <c r="L581" s="34">
        <v>2.33</v>
      </c>
      <c r="M581" s="35">
        <f>K581*L581</f>
        <v>5957.81</v>
      </c>
    </row>
    <row r="582" spans="1:13" s="26" customFormat="1">
      <c r="A582" s="55">
        <v>453</v>
      </c>
      <c r="B582" s="31">
        <v>122</v>
      </c>
      <c r="C582" s="27" t="s">
        <v>1243</v>
      </c>
      <c r="D582" s="45" t="s">
        <v>24</v>
      </c>
      <c r="E582" s="25" t="s">
        <v>1131</v>
      </c>
      <c r="F582" s="25" t="s">
        <v>1244</v>
      </c>
      <c r="G582" s="28" t="s">
        <v>1245</v>
      </c>
      <c r="H582" s="28" t="s">
        <v>1246</v>
      </c>
      <c r="I582" s="25">
        <v>2</v>
      </c>
      <c r="J582" s="25">
        <v>44</v>
      </c>
      <c r="K582" s="33"/>
      <c r="L582" s="34"/>
      <c r="M582" s="35"/>
    </row>
    <row r="583" spans="1:13" s="26" customFormat="1">
      <c r="A583" s="55">
        <v>454</v>
      </c>
      <c r="B583" s="31"/>
      <c r="C583" s="27"/>
      <c r="D583" s="45"/>
      <c r="E583" s="25" t="s">
        <v>1131</v>
      </c>
      <c r="F583" s="25" t="s">
        <v>1247</v>
      </c>
      <c r="G583" s="28" t="s">
        <v>40</v>
      </c>
      <c r="H583" s="28" t="s">
        <v>1248</v>
      </c>
      <c r="I583" s="25">
        <v>44</v>
      </c>
      <c r="J583" s="25">
        <v>681</v>
      </c>
      <c r="K583" s="33"/>
      <c r="L583" s="34"/>
      <c r="M583" s="35"/>
    </row>
    <row r="584" spans="1:13" s="26" customFormat="1">
      <c r="A584" s="55">
        <v>455</v>
      </c>
      <c r="B584" s="31"/>
      <c r="C584" s="27"/>
      <c r="D584" s="45"/>
      <c r="E584" s="25" t="s">
        <v>1131</v>
      </c>
      <c r="F584" s="25" t="s">
        <v>1249</v>
      </c>
      <c r="G584" s="28" t="s">
        <v>34</v>
      </c>
      <c r="H584" s="28" t="s">
        <v>1250</v>
      </c>
      <c r="I584" s="25">
        <v>74</v>
      </c>
      <c r="J584" s="25">
        <v>972</v>
      </c>
      <c r="K584" s="33"/>
      <c r="L584" s="34"/>
      <c r="M584" s="35"/>
    </row>
    <row r="585" spans="1:13" s="26" customFormat="1">
      <c r="A585" s="55">
        <v>456</v>
      </c>
      <c r="B585" s="31"/>
      <c r="C585" s="27"/>
      <c r="D585" s="45"/>
      <c r="E585" s="25" t="s">
        <v>1131</v>
      </c>
      <c r="F585" s="25" t="s">
        <v>1251</v>
      </c>
      <c r="G585" s="28" t="s">
        <v>137</v>
      </c>
      <c r="H585" s="28" t="s">
        <v>1252</v>
      </c>
      <c r="I585" s="25">
        <v>2</v>
      </c>
      <c r="J585" s="25">
        <v>17</v>
      </c>
      <c r="K585" s="33"/>
      <c r="L585" s="34"/>
      <c r="M585" s="35"/>
    </row>
    <row r="586" spans="1:13" s="26" customFormat="1">
      <c r="A586" s="55">
        <v>457</v>
      </c>
      <c r="B586" s="31"/>
      <c r="C586" s="27"/>
      <c r="D586" s="45"/>
      <c r="E586" s="25" t="s">
        <v>1131</v>
      </c>
      <c r="F586" s="25" t="s">
        <v>1253</v>
      </c>
      <c r="G586" s="28" t="s">
        <v>34</v>
      </c>
      <c r="H586" s="28" t="s">
        <v>1254</v>
      </c>
      <c r="I586" s="25">
        <v>2</v>
      </c>
      <c r="J586" s="25">
        <v>11</v>
      </c>
      <c r="K586" s="33"/>
      <c r="L586" s="34"/>
      <c r="M586" s="35"/>
    </row>
    <row r="587" spans="1:13" s="26" customFormat="1">
      <c r="A587" s="55">
        <v>458</v>
      </c>
      <c r="B587" s="31"/>
      <c r="C587" s="27"/>
      <c r="D587" s="45"/>
      <c r="E587" s="25" t="s">
        <v>1131</v>
      </c>
      <c r="F587" s="25" t="s">
        <v>1255</v>
      </c>
      <c r="G587" s="28" t="s">
        <v>987</v>
      </c>
      <c r="H587" s="28" t="s">
        <v>1256</v>
      </c>
      <c r="I587" s="25">
        <v>10</v>
      </c>
      <c r="J587" s="25">
        <v>239</v>
      </c>
      <c r="K587" s="33"/>
      <c r="L587" s="34"/>
      <c r="M587" s="35"/>
    </row>
    <row r="588" spans="1:13" s="26" customFormat="1">
      <c r="A588" s="55" t="s">
        <v>25</v>
      </c>
      <c r="B588" s="31"/>
      <c r="C588" s="31"/>
      <c r="D588" s="31"/>
      <c r="E588" s="31"/>
      <c r="F588" s="31"/>
      <c r="G588" s="31"/>
      <c r="H588" s="31"/>
      <c r="I588" s="33">
        <f>SUM(I582:I587)</f>
        <v>134</v>
      </c>
      <c r="J588" s="33">
        <f>SUM(J582:J587)</f>
        <v>1964</v>
      </c>
      <c r="K588" s="33">
        <v>2500</v>
      </c>
      <c r="L588" s="34">
        <v>2.33</v>
      </c>
      <c r="M588" s="35">
        <f>K588*L588</f>
        <v>5825</v>
      </c>
    </row>
    <row r="589" spans="1:13" s="26" customFormat="1" ht="45">
      <c r="A589" s="55">
        <v>459</v>
      </c>
      <c r="B589" s="31">
        <v>123</v>
      </c>
      <c r="C589" s="31"/>
      <c r="D589" s="45" t="s">
        <v>24</v>
      </c>
      <c r="E589" s="25" t="s">
        <v>1131</v>
      </c>
      <c r="F589" s="25" t="s">
        <v>1257</v>
      </c>
      <c r="G589" s="28" t="s">
        <v>70</v>
      </c>
      <c r="H589" s="28" t="s">
        <v>1459</v>
      </c>
      <c r="I589" s="25">
        <v>26</v>
      </c>
      <c r="J589" s="25">
        <v>422</v>
      </c>
      <c r="K589" s="33"/>
      <c r="L589" s="34"/>
      <c r="M589" s="35"/>
    </row>
    <row r="590" spans="1:13" s="26" customFormat="1" ht="45">
      <c r="A590" s="55">
        <v>460</v>
      </c>
      <c r="B590" s="31"/>
      <c r="C590" s="31"/>
      <c r="D590" s="31"/>
      <c r="E590" s="25" t="s">
        <v>1131</v>
      </c>
      <c r="F590" s="25" t="s">
        <v>1258</v>
      </c>
      <c r="G590" s="28" t="s">
        <v>70</v>
      </c>
      <c r="H590" s="28" t="s">
        <v>1460</v>
      </c>
      <c r="I590" s="25">
        <v>40</v>
      </c>
      <c r="J590" s="25">
        <v>663</v>
      </c>
      <c r="K590" s="33"/>
      <c r="L590" s="34"/>
      <c r="M590" s="35"/>
    </row>
    <row r="591" spans="1:13" s="26" customFormat="1" ht="45">
      <c r="A591" s="55">
        <v>461</v>
      </c>
      <c r="B591" s="31"/>
      <c r="C591" s="31"/>
      <c r="D591" s="31"/>
      <c r="E591" s="25" t="s">
        <v>1131</v>
      </c>
      <c r="F591" s="25" t="s">
        <v>1259</v>
      </c>
      <c r="G591" s="28" t="s">
        <v>70</v>
      </c>
      <c r="H591" s="28" t="s">
        <v>1260</v>
      </c>
      <c r="I591" s="25">
        <v>30</v>
      </c>
      <c r="J591" s="25">
        <v>428</v>
      </c>
      <c r="K591" s="33"/>
      <c r="L591" s="34"/>
      <c r="M591" s="35"/>
    </row>
    <row r="592" spans="1:13" s="26" customFormat="1" ht="30">
      <c r="A592" s="55">
        <v>462</v>
      </c>
      <c r="B592" s="31"/>
      <c r="C592" s="31"/>
      <c r="D592" s="31"/>
      <c r="E592" s="25" t="s">
        <v>1131</v>
      </c>
      <c r="F592" s="25" t="s">
        <v>1261</v>
      </c>
      <c r="G592" s="28" t="s">
        <v>70</v>
      </c>
      <c r="H592" s="28" t="s">
        <v>1262</v>
      </c>
      <c r="I592" s="25">
        <v>17</v>
      </c>
      <c r="J592" s="25">
        <v>129</v>
      </c>
      <c r="K592" s="33"/>
      <c r="L592" s="34"/>
      <c r="M592" s="35"/>
    </row>
    <row r="593" spans="1:13" s="26" customFormat="1" ht="30">
      <c r="A593" s="55">
        <v>463</v>
      </c>
      <c r="B593" s="31"/>
      <c r="C593" s="31"/>
      <c r="D593" s="31"/>
      <c r="E593" s="25" t="s">
        <v>1131</v>
      </c>
      <c r="F593" s="25" t="s">
        <v>1263</v>
      </c>
      <c r="G593" s="28" t="s">
        <v>70</v>
      </c>
      <c r="H593" s="28" t="s">
        <v>1264</v>
      </c>
      <c r="I593" s="25">
        <v>30</v>
      </c>
      <c r="J593" s="25">
        <v>504</v>
      </c>
      <c r="K593" s="33"/>
      <c r="L593" s="34"/>
      <c r="M593" s="35"/>
    </row>
    <row r="594" spans="1:13" s="26" customFormat="1">
      <c r="A594" s="55" t="s">
        <v>25</v>
      </c>
      <c r="B594" s="31"/>
      <c r="C594" s="31"/>
      <c r="D594" s="31"/>
      <c r="E594" s="31"/>
      <c r="F594" s="31"/>
      <c r="G594" s="31"/>
      <c r="H594" s="31"/>
      <c r="I594" s="33">
        <f>SUM(I589:I593)</f>
        <v>143</v>
      </c>
      <c r="J594" s="33">
        <f>SUM(J589:J593)</f>
        <v>2146</v>
      </c>
      <c r="K594" s="33">
        <v>2500</v>
      </c>
      <c r="L594" s="34">
        <v>2.33</v>
      </c>
      <c r="M594" s="35">
        <f>K594*L594</f>
        <v>5825</v>
      </c>
    </row>
    <row r="595" spans="1:13" s="26" customFormat="1">
      <c r="A595" s="55">
        <v>464</v>
      </c>
      <c r="B595" s="31">
        <v>124</v>
      </c>
      <c r="C595" s="27" t="s">
        <v>1265</v>
      </c>
      <c r="D595" s="45" t="s">
        <v>24</v>
      </c>
      <c r="E595" s="25" t="s">
        <v>1131</v>
      </c>
      <c r="F595" s="25" t="s">
        <v>1266</v>
      </c>
      <c r="G595" s="28" t="s">
        <v>1267</v>
      </c>
      <c r="H595" s="28" t="s">
        <v>1268</v>
      </c>
      <c r="I595" s="25">
        <v>250</v>
      </c>
      <c r="J595" s="25">
        <v>10250</v>
      </c>
      <c r="K595" s="33"/>
      <c r="L595" s="34"/>
      <c r="M595" s="35"/>
    </row>
    <row r="596" spans="1:13" s="26" customFormat="1">
      <c r="A596" s="55" t="s">
        <v>25</v>
      </c>
      <c r="B596" s="31"/>
      <c r="C596" s="31"/>
      <c r="D596" s="31"/>
      <c r="E596" s="31"/>
      <c r="F596" s="31"/>
      <c r="G596" s="31"/>
      <c r="H596" s="31"/>
      <c r="I596" s="33">
        <v>250</v>
      </c>
      <c r="J596" s="33">
        <v>10250</v>
      </c>
      <c r="K596" s="33">
        <v>10250</v>
      </c>
      <c r="L596" s="34">
        <v>2.33</v>
      </c>
      <c r="M596" s="35">
        <f>K596*L596</f>
        <v>23882.5</v>
      </c>
    </row>
    <row r="597" spans="1:13" s="26" customFormat="1" ht="45">
      <c r="A597" s="55">
        <v>465</v>
      </c>
      <c r="B597" s="31">
        <v>125</v>
      </c>
      <c r="C597" s="27" t="s">
        <v>1269</v>
      </c>
      <c r="D597" s="45" t="s">
        <v>24</v>
      </c>
      <c r="E597" s="25" t="s">
        <v>1270</v>
      </c>
      <c r="F597" s="25" t="s">
        <v>1271</v>
      </c>
      <c r="G597" s="28" t="s">
        <v>80</v>
      </c>
      <c r="H597" s="28" t="s">
        <v>1272</v>
      </c>
      <c r="I597" s="25">
        <v>33</v>
      </c>
      <c r="J597" s="25">
        <v>652</v>
      </c>
      <c r="K597" s="33"/>
      <c r="L597" s="34"/>
      <c r="M597" s="35"/>
    </row>
    <row r="598" spans="1:13" s="26" customFormat="1" ht="30">
      <c r="A598" s="55">
        <v>466</v>
      </c>
      <c r="B598" s="31"/>
      <c r="C598" s="27"/>
      <c r="D598" s="45"/>
      <c r="E598" s="25" t="s">
        <v>1270</v>
      </c>
      <c r="F598" s="25" t="s">
        <v>1273</v>
      </c>
      <c r="G598" s="28" t="s">
        <v>66</v>
      </c>
      <c r="H598" s="28" t="s">
        <v>1274</v>
      </c>
      <c r="I598" s="25">
        <v>16</v>
      </c>
      <c r="J598" s="25">
        <v>178</v>
      </c>
      <c r="K598" s="33"/>
      <c r="L598" s="34"/>
      <c r="M598" s="35"/>
    </row>
    <row r="599" spans="1:13" s="26" customFormat="1" ht="30">
      <c r="A599" s="55">
        <v>467</v>
      </c>
      <c r="B599" s="31"/>
      <c r="C599" s="27"/>
      <c r="D599" s="45"/>
      <c r="E599" s="25" t="s">
        <v>1270</v>
      </c>
      <c r="F599" s="25" t="s">
        <v>1275</v>
      </c>
      <c r="G599" s="28" t="s">
        <v>66</v>
      </c>
      <c r="H599" s="28" t="s">
        <v>1276</v>
      </c>
      <c r="I599" s="25">
        <v>21</v>
      </c>
      <c r="J599" s="25">
        <v>240</v>
      </c>
      <c r="K599" s="33"/>
      <c r="L599" s="34"/>
      <c r="M599" s="35"/>
    </row>
    <row r="600" spans="1:13" s="26" customFormat="1">
      <c r="A600" s="55">
        <v>468</v>
      </c>
      <c r="B600" s="31"/>
      <c r="C600" s="31"/>
      <c r="D600" s="31"/>
      <c r="E600" s="25" t="s">
        <v>1131</v>
      </c>
      <c r="F600" s="25" t="s">
        <v>1144</v>
      </c>
      <c r="G600" s="28" t="s">
        <v>146</v>
      </c>
      <c r="H600" s="28" t="s">
        <v>1145</v>
      </c>
      <c r="I600" s="25">
        <v>2</v>
      </c>
      <c r="J600" s="25">
        <v>9</v>
      </c>
      <c r="K600" s="33"/>
      <c r="L600" s="34"/>
      <c r="M600" s="35"/>
    </row>
    <row r="601" spans="1:13" s="26" customFormat="1">
      <c r="A601" s="55" t="s">
        <v>25</v>
      </c>
      <c r="B601" s="31"/>
      <c r="C601" s="31"/>
      <c r="D601" s="31"/>
      <c r="E601" s="31"/>
      <c r="F601" s="31"/>
      <c r="G601" s="31"/>
      <c r="H601" s="31"/>
      <c r="I601" s="33">
        <f>SUM(I597:I600)</f>
        <v>72</v>
      </c>
      <c r="J601" s="33">
        <f>SUM(J597:J600)</f>
        <v>1079</v>
      </c>
      <c r="K601" s="33">
        <v>1500</v>
      </c>
      <c r="L601" s="34">
        <v>2.33</v>
      </c>
      <c r="M601" s="35">
        <f>K601*L601</f>
        <v>3495</v>
      </c>
    </row>
    <row r="602" spans="1:13" s="26" customFormat="1">
      <c r="A602" s="55">
        <v>469</v>
      </c>
      <c r="B602" s="31">
        <v>126</v>
      </c>
      <c r="C602" s="27" t="s">
        <v>1277</v>
      </c>
      <c r="D602" s="45" t="s">
        <v>24</v>
      </c>
      <c r="E602" s="25" t="s">
        <v>1270</v>
      </c>
      <c r="F602" s="25" t="s">
        <v>1278</v>
      </c>
      <c r="G602" s="28" t="s">
        <v>33</v>
      </c>
      <c r="H602" s="28" t="s">
        <v>1279</v>
      </c>
      <c r="I602" s="25">
        <v>16</v>
      </c>
      <c r="J602" s="25">
        <v>409</v>
      </c>
      <c r="K602" s="33"/>
      <c r="L602" s="34"/>
      <c r="M602" s="35"/>
    </row>
    <row r="603" spans="1:13" s="26" customFormat="1">
      <c r="A603" s="55">
        <v>470</v>
      </c>
      <c r="B603" s="31"/>
      <c r="C603" s="27"/>
      <c r="D603" s="45"/>
      <c r="E603" s="25" t="s">
        <v>1270</v>
      </c>
      <c r="F603" s="25" t="s">
        <v>1280</v>
      </c>
      <c r="G603" s="28" t="s">
        <v>27</v>
      </c>
      <c r="H603" s="28" t="s">
        <v>1281</v>
      </c>
      <c r="I603" s="25">
        <v>11</v>
      </c>
      <c r="J603" s="25">
        <v>221</v>
      </c>
      <c r="K603" s="33"/>
      <c r="L603" s="34"/>
      <c r="M603" s="35"/>
    </row>
    <row r="604" spans="1:13" s="26" customFormat="1" ht="30">
      <c r="A604" s="55">
        <v>471</v>
      </c>
      <c r="B604" s="31"/>
      <c r="C604" s="27"/>
      <c r="D604" s="45"/>
      <c r="E604" s="25" t="s">
        <v>1270</v>
      </c>
      <c r="F604" s="25" t="s">
        <v>1282</v>
      </c>
      <c r="G604" s="28" t="s">
        <v>1283</v>
      </c>
      <c r="H604" s="28" t="s">
        <v>1462</v>
      </c>
      <c r="I604" s="25">
        <v>13</v>
      </c>
      <c r="J604" s="25">
        <v>42</v>
      </c>
      <c r="K604" s="33"/>
      <c r="L604" s="34"/>
      <c r="M604" s="35"/>
    </row>
    <row r="605" spans="1:13" s="26" customFormat="1">
      <c r="A605" s="55" t="s">
        <v>25</v>
      </c>
      <c r="B605" s="31"/>
      <c r="C605" s="31"/>
      <c r="D605" s="31"/>
      <c r="E605" s="31"/>
      <c r="F605" s="31"/>
      <c r="G605" s="31"/>
      <c r="H605" s="31"/>
      <c r="I605" s="33">
        <f>SUM(I602:I604)</f>
        <v>40</v>
      </c>
      <c r="J605" s="33">
        <f>SUM(J602:J604)</f>
        <v>672</v>
      </c>
      <c r="K605" s="33">
        <v>1500</v>
      </c>
      <c r="L605" s="34">
        <v>2.33</v>
      </c>
      <c r="M605" s="35">
        <f>K605*L605</f>
        <v>3495</v>
      </c>
    </row>
    <row r="606" spans="1:13" s="26" customFormat="1" ht="30">
      <c r="A606" s="55">
        <v>472</v>
      </c>
      <c r="B606" s="31">
        <v>127</v>
      </c>
      <c r="C606" s="27" t="s">
        <v>1284</v>
      </c>
      <c r="D606" s="45" t="s">
        <v>24</v>
      </c>
      <c r="E606" s="25" t="s">
        <v>1270</v>
      </c>
      <c r="F606" s="25" t="s">
        <v>1285</v>
      </c>
      <c r="G606" s="28" t="s">
        <v>79</v>
      </c>
      <c r="H606" s="28" t="s">
        <v>1461</v>
      </c>
      <c r="I606" s="25">
        <v>60</v>
      </c>
      <c r="J606" s="25">
        <v>832</v>
      </c>
      <c r="K606" s="33"/>
      <c r="L606" s="34"/>
      <c r="M606" s="35"/>
    </row>
    <row r="607" spans="1:13" s="26" customFormat="1">
      <c r="A607" s="55">
        <v>473</v>
      </c>
      <c r="B607" s="31"/>
      <c r="C607" s="27"/>
      <c r="D607" s="45"/>
      <c r="E607" s="25" t="s">
        <v>1270</v>
      </c>
      <c r="F607" s="25" t="s">
        <v>1286</v>
      </c>
      <c r="G607" s="28" t="s">
        <v>44</v>
      </c>
      <c r="H607" s="28" t="s">
        <v>1287</v>
      </c>
      <c r="I607" s="25">
        <v>9</v>
      </c>
      <c r="J607" s="25">
        <v>212</v>
      </c>
      <c r="K607" s="33"/>
      <c r="L607" s="34"/>
      <c r="M607" s="35"/>
    </row>
    <row r="608" spans="1:13" s="26" customFormat="1">
      <c r="A608" s="55">
        <v>474</v>
      </c>
      <c r="B608" s="31"/>
      <c r="C608" s="27"/>
      <c r="D608" s="45"/>
      <c r="E608" s="25" t="s">
        <v>1270</v>
      </c>
      <c r="F608" s="25" t="s">
        <v>1288</v>
      </c>
      <c r="G608" s="28" t="s">
        <v>1289</v>
      </c>
      <c r="H608" s="28" t="s">
        <v>1290</v>
      </c>
      <c r="I608" s="25">
        <v>12</v>
      </c>
      <c r="J608" s="25">
        <v>80</v>
      </c>
      <c r="K608" s="33"/>
      <c r="L608" s="34"/>
      <c r="M608" s="35"/>
    </row>
    <row r="609" spans="1:13" s="26" customFormat="1">
      <c r="A609" s="55">
        <v>475</v>
      </c>
      <c r="B609" s="31"/>
      <c r="C609" s="27"/>
      <c r="D609" s="45"/>
      <c r="E609" s="25" t="s">
        <v>1270</v>
      </c>
      <c r="F609" s="25" t="s">
        <v>1291</v>
      </c>
      <c r="G609" s="28" t="s">
        <v>813</v>
      </c>
      <c r="H609" s="28" t="s">
        <v>1292</v>
      </c>
      <c r="I609" s="25">
        <v>30</v>
      </c>
      <c r="J609" s="25">
        <v>396</v>
      </c>
      <c r="K609" s="33"/>
      <c r="L609" s="34"/>
      <c r="M609" s="35"/>
    </row>
    <row r="610" spans="1:13" s="26" customFormat="1">
      <c r="A610" s="55" t="s">
        <v>25</v>
      </c>
      <c r="B610" s="31"/>
      <c r="C610" s="31"/>
      <c r="D610" s="31"/>
      <c r="E610" s="31"/>
      <c r="F610" s="31"/>
      <c r="G610" s="31"/>
      <c r="H610" s="31"/>
      <c r="I610" s="33">
        <f>SUM(I606:I609)</f>
        <v>111</v>
      </c>
      <c r="J610" s="33">
        <f>SUM(J606:J609)</f>
        <v>1520</v>
      </c>
      <c r="K610" s="33">
        <v>1520</v>
      </c>
      <c r="L610" s="34">
        <v>2.33</v>
      </c>
      <c r="M610" s="35">
        <f>K610*L610</f>
        <v>3541.6</v>
      </c>
    </row>
    <row r="611" spans="1:13" s="26" customFormat="1">
      <c r="A611" s="55">
        <v>476</v>
      </c>
      <c r="B611" s="31">
        <v>128</v>
      </c>
      <c r="C611" s="27" t="s">
        <v>1293</v>
      </c>
      <c r="D611" s="45" t="s">
        <v>24</v>
      </c>
      <c r="E611" s="25" t="s">
        <v>1270</v>
      </c>
      <c r="F611" s="25" t="s">
        <v>1294</v>
      </c>
      <c r="G611" s="28" t="s">
        <v>43</v>
      </c>
      <c r="H611" s="28" t="s">
        <v>1295</v>
      </c>
      <c r="I611" s="25">
        <v>55</v>
      </c>
      <c r="J611" s="25">
        <v>1027</v>
      </c>
      <c r="K611" s="33"/>
      <c r="L611" s="34"/>
      <c r="M611" s="35"/>
    </row>
    <row r="612" spans="1:13" s="26" customFormat="1">
      <c r="A612" s="55">
        <v>477</v>
      </c>
      <c r="B612" s="31"/>
      <c r="C612" s="27"/>
      <c r="D612" s="45"/>
      <c r="E612" s="25" t="s">
        <v>1270</v>
      </c>
      <c r="F612" s="25" t="s">
        <v>1296</v>
      </c>
      <c r="G612" s="28" t="s">
        <v>940</v>
      </c>
      <c r="H612" s="28" t="s">
        <v>1297</v>
      </c>
      <c r="I612" s="25">
        <v>3</v>
      </c>
      <c r="J612" s="25">
        <v>70</v>
      </c>
      <c r="K612" s="33"/>
      <c r="L612" s="34"/>
      <c r="M612" s="35"/>
    </row>
    <row r="613" spans="1:13" s="26" customFormat="1">
      <c r="A613" s="55" t="s">
        <v>25</v>
      </c>
      <c r="B613" s="31"/>
      <c r="C613" s="31"/>
      <c r="D613" s="31"/>
      <c r="E613" s="31"/>
      <c r="F613" s="31"/>
      <c r="G613" s="31"/>
      <c r="H613" s="31"/>
      <c r="I613" s="33">
        <f>SUM(I611:I612)</f>
        <v>58</v>
      </c>
      <c r="J613" s="33">
        <f>SUM(J611:J612)</f>
        <v>1097</v>
      </c>
      <c r="K613" s="33">
        <v>1500</v>
      </c>
      <c r="L613" s="34">
        <v>2.33</v>
      </c>
      <c r="M613" s="35">
        <f>K613*L613</f>
        <v>3495</v>
      </c>
    </row>
    <row r="614" spans="1:13" s="26" customFormat="1">
      <c r="A614" s="55">
        <v>478</v>
      </c>
      <c r="B614" s="31">
        <v>129</v>
      </c>
      <c r="C614" s="27" t="s">
        <v>1298</v>
      </c>
      <c r="D614" s="45" t="s">
        <v>51</v>
      </c>
      <c r="E614" s="25" t="s">
        <v>1131</v>
      </c>
      <c r="F614" s="25" t="s">
        <v>1299</v>
      </c>
      <c r="G614" s="28" t="s">
        <v>437</v>
      </c>
      <c r="H614" s="28" t="s">
        <v>1300</v>
      </c>
      <c r="I614" s="25">
        <v>6</v>
      </c>
      <c r="J614" s="25">
        <v>110</v>
      </c>
      <c r="K614" s="33"/>
      <c r="L614" s="34"/>
      <c r="M614" s="35"/>
    </row>
    <row r="615" spans="1:13" s="26" customFormat="1">
      <c r="A615" s="55">
        <v>479</v>
      </c>
      <c r="B615" s="31"/>
      <c r="C615" s="27"/>
      <c r="D615" s="45"/>
      <c r="E615" s="25" t="s">
        <v>1131</v>
      </c>
      <c r="F615" s="25" t="s">
        <v>1301</v>
      </c>
      <c r="G615" s="28" t="s">
        <v>68</v>
      </c>
      <c r="H615" s="28" t="s">
        <v>1302</v>
      </c>
      <c r="I615" s="25">
        <v>2</v>
      </c>
      <c r="J615" s="25">
        <v>11</v>
      </c>
      <c r="K615" s="33"/>
      <c r="L615" s="34"/>
      <c r="M615" s="35"/>
    </row>
    <row r="616" spans="1:13" s="26" customFormat="1">
      <c r="A616" s="55">
        <v>480</v>
      </c>
      <c r="B616" s="31"/>
      <c r="C616" s="27"/>
      <c r="D616" s="45"/>
      <c r="E616" s="25" t="s">
        <v>1131</v>
      </c>
      <c r="F616" s="25" t="s">
        <v>1303</v>
      </c>
      <c r="G616" s="28" t="s">
        <v>660</v>
      </c>
      <c r="H616" s="28" t="s">
        <v>1304</v>
      </c>
      <c r="I616" s="25">
        <v>24</v>
      </c>
      <c r="J616" s="25">
        <v>124</v>
      </c>
      <c r="K616" s="33"/>
      <c r="L616" s="34"/>
      <c r="M616" s="35"/>
    </row>
    <row r="617" spans="1:13" s="26" customFormat="1">
      <c r="A617" s="55">
        <v>481</v>
      </c>
      <c r="B617" s="31"/>
      <c r="C617" s="27"/>
      <c r="D617" s="45"/>
      <c r="E617" s="25" t="s">
        <v>1131</v>
      </c>
      <c r="F617" s="25" t="s">
        <v>1305</v>
      </c>
      <c r="G617" s="28" t="s">
        <v>114</v>
      </c>
      <c r="H617" s="28" t="s">
        <v>1306</v>
      </c>
      <c r="I617" s="25">
        <v>34</v>
      </c>
      <c r="J617" s="25">
        <v>209</v>
      </c>
      <c r="K617" s="33"/>
      <c r="L617" s="34"/>
      <c r="M617" s="35"/>
    </row>
    <row r="618" spans="1:13" s="26" customFormat="1">
      <c r="A618" s="55">
        <v>482</v>
      </c>
      <c r="B618" s="31"/>
      <c r="C618" s="27"/>
      <c r="D618" s="45"/>
      <c r="E618" s="25" t="s">
        <v>1131</v>
      </c>
      <c r="F618" s="25" t="s">
        <v>1307</v>
      </c>
      <c r="G618" s="28" t="s">
        <v>69</v>
      </c>
      <c r="H618" s="28" t="s">
        <v>1308</v>
      </c>
      <c r="I618" s="25">
        <v>9</v>
      </c>
      <c r="J618" s="25">
        <v>214</v>
      </c>
      <c r="K618" s="33"/>
      <c r="L618" s="34"/>
      <c r="M618" s="35"/>
    </row>
    <row r="619" spans="1:13" s="26" customFormat="1">
      <c r="A619" s="55" t="s">
        <v>25</v>
      </c>
      <c r="B619" s="31"/>
      <c r="C619" s="31"/>
      <c r="D619" s="31"/>
      <c r="E619" s="31"/>
      <c r="F619" s="31"/>
      <c r="G619" s="31"/>
      <c r="H619" s="31"/>
      <c r="I619" s="33">
        <f>SUM(I614:I618)</f>
        <v>75</v>
      </c>
      <c r="J619" s="33">
        <f>SUM(J614:J618)</f>
        <v>668</v>
      </c>
      <c r="K619" s="33">
        <v>668</v>
      </c>
      <c r="L619" s="34">
        <v>4.5</v>
      </c>
      <c r="M619" s="35">
        <f>K619*L619</f>
        <v>3006</v>
      </c>
    </row>
    <row r="620" spans="1:13" s="26" customFormat="1">
      <c r="A620" s="55">
        <v>483</v>
      </c>
      <c r="B620" s="31">
        <v>130</v>
      </c>
      <c r="C620" s="27" t="s">
        <v>1309</v>
      </c>
      <c r="D620" s="45" t="s">
        <v>24</v>
      </c>
      <c r="E620" s="25" t="s">
        <v>1270</v>
      </c>
      <c r="F620" s="25" t="s">
        <v>1310</v>
      </c>
      <c r="G620" s="28" t="s">
        <v>34</v>
      </c>
      <c r="H620" s="28" t="s">
        <v>1311</v>
      </c>
      <c r="I620" s="25">
        <v>101</v>
      </c>
      <c r="J620" s="25">
        <v>1379</v>
      </c>
      <c r="K620" s="33"/>
      <c r="L620" s="34"/>
      <c r="M620" s="35"/>
    </row>
    <row r="621" spans="1:13" s="26" customFormat="1">
      <c r="A621" s="55">
        <v>484</v>
      </c>
      <c r="B621" s="31"/>
      <c r="C621" s="27"/>
      <c r="D621" s="45"/>
      <c r="E621" s="25" t="s">
        <v>1270</v>
      </c>
      <c r="F621" s="25" t="s">
        <v>1312</v>
      </c>
      <c r="G621" s="28" t="s">
        <v>855</v>
      </c>
      <c r="H621" s="28" t="s">
        <v>1313</v>
      </c>
      <c r="I621" s="25">
        <v>23</v>
      </c>
      <c r="J621" s="25">
        <v>258</v>
      </c>
      <c r="K621" s="33"/>
      <c r="L621" s="34"/>
      <c r="M621" s="35"/>
    </row>
    <row r="622" spans="1:13" s="26" customFormat="1" ht="30">
      <c r="A622" s="55">
        <v>485</v>
      </c>
      <c r="B622" s="31"/>
      <c r="C622" s="27"/>
      <c r="D622" s="45"/>
      <c r="E622" s="25" t="s">
        <v>1270</v>
      </c>
      <c r="F622" s="25" t="s">
        <v>1314</v>
      </c>
      <c r="G622" s="28" t="s">
        <v>93</v>
      </c>
      <c r="H622" s="28" t="s">
        <v>1315</v>
      </c>
      <c r="I622" s="25">
        <v>73</v>
      </c>
      <c r="J622" s="25">
        <v>1307</v>
      </c>
      <c r="K622" s="33"/>
      <c r="L622" s="34"/>
      <c r="M622" s="35"/>
    </row>
    <row r="623" spans="1:13" s="26" customFormat="1">
      <c r="A623" s="55" t="s">
        <v>25</v>
      </c>
      <c r="B623" s="31"/>
      <c r="C623" s="31"/>
      <c r="D623" s="31"/>
      <c r="E623" s="31"/>
      <c r="F623" s="31"/>
      <c r="G623" s="31"/>
      <c r="H623" s="31"/>
      <c r="I623" s="33">
        <f>SUM(I620:I622)</f>
        <v>197</v>
      </c>
      <c r="J623" s="33">
        <f>SUM(J620:J622)</f>
        <v>2944</v>
      </c>
      <c r="K623" s="33">
        <v>2944</v>
      </c>
      <c r="L623" s="34">
        <v>2.33</v>
      </c>
      <c r="M623" s="35">
        <f>K623*L623</f>
        <v>6859.52</v>
      </c>
    </row>
    <row r="624" spans="1:13" s="26" customFormat="1">
      <c r="A624" s="55">
        <v>486</v>
      </c>
      <c r="B624" s="31">
        <v>131</v>
      </c>
      <c r="C624" s="27" t="s">
        <v>1316</v>
      </c>
      <c r="D624" s="45" t="s">
        <v>24</v>
      </c>
      <c r="E624" s="25" t="s">
        <v>1270</v>
      </c>
      <c r="F624" s="25" t="s">
        <v>1317</v>
      </c>
      <c r="G624" s="28" t="s">
        <v>74</v>
      </c>
      <c r="H624" s="28" t="s">
        <v>1318</v>
      </c>
      <c r="I624" s="25">
        <v>125</v>
      </c>
      <c r="J624" s="25">
        <v>5125</v>
      </c>
      <c r="K624" s="33"/>
      <c r="L624" s="34"/>
      <c r="M624" s="35"/>
    </row>
    <row r="625" spans="1:13" s="26" customFormat="1">
      <c r="A625" s="55" t="s">
        <v>25</v>
      </c>
      <c r="B625" s="31"/>
      <c r="C625" s="31"/>
      <c r="D625" s="31"/>
      <c r="E625" s="31"/>
      <c r="F625" s="31"/>
      <c r="G625" s="31"/>
      <c r="H625" s="31"/>
      <c r="I625" s="33">
        <v>125</v>
      </c>
      <c r="J625" s="33">
        <v>5125</v>
      </c>
      <c r="K625" s="33">
        <v>5125</v>
      </c>
      <c r="L625" s="34">
        <v>2.33</v>
      </c>
      <c r="M625" s="35">
        <f>K625*L625</f>
        <v>11941.25</v>
      </c>
    </row>
    <row r="626" spans="1:13" s="26" customFormat="1" ht="30">
      <c r="A626" s="55">
        <v>487</v>
      </c>
      <c r="B626" s="31">
        <v>132</v>
      </c>
      <c r="C626" s="27" t="s">
        <v>1319</v>
      </c>
      <c r="D626" s="45" t="s">
        <v>24</v>
      </c>
      <c r="E626" s="25" t="s">
        <v>1270</v>
      </c>
      <c r="F626" s="25" t="s">
        <v>1320</v>
      </c>
      <c r="G626" s="28" t="s">
        <v>54</v>
      </c>
      <c r="H626" s="28" t="s">
        <v>1463</v>
      </c>
      <c r="I626" s="25">
        <v>7</v>
      </c>
      <c r="J626" s="25">
        <v>142</v>
      </c>
      <c r="K626" s="33"/>
      <c r="L626" s="34"/>
      <c r="M626" s="35"/>
    </row>
    <row r="627" spans="1:13" s="26" customFormat="1">
      <c r="A627" s="55">
        <v>488</v>
      </c>
      <c r="B627" s="31"/>
      <c r="C627" s="27"/>
      <c r="D627" s="45"/>
      <c r="E627" s="25" t="s">
        <v>1270</v>
      </c>
      <c r="F627" s="25" t="s">
        <v>1321</v>
      </c>
      <c r="G627" s="28" t="s">
        <v>1322</v>
      </c>
      <c r="H627" s="28" t="s">
        <v>1323</v>
      </c>
      <c r="I627" s="25">
        <v>4</v>
      </c>
      <c r="J627" s="25">
        <v>30</v>
      </c>
      <c r="K627" s="33"/>
      <c r="L627" s="34"/>
      <c r="M627" s="35"/>
    </row>
    <row r="628" spans="1:13" s="26" customFormat="1">
      <c r="A628" s="55">
        <v>489</v>
      </c>
      <c r="B628" s="31"/>
      <c r="C628" s="27"/>
      <c r="D628" s="45"/>
      <c r="E628" s="25" t="s">
        <v>1270</v>
      </c>
      <c r="F628" s="25" t="s">
        <v>1324</v>
      </c>
      <c r="G628" s="28" t="s">
        <v>1325</v>
      </c>
      <c r="H628" s="28" t="s">
        <v>1326</v>
      </c>
      <c r="I628" s="25">
        <v>54</v>
      </c>
      <c r="J628" s="25">
        <v>2077</v>
      </c>
      <c r="K628" s="33"/>
      <c r="L628" s="34"/>
      <c r="M628" s="35"/>
    </row>
    <row r="629" spans="1:13" s="26" customFormat="1">
      <c r="A629" s="55" t="s">
        <v>25</v>
      </c>
      <c r="B629" s="31"/>
      <c r="C629" s="31"/>
      <c r="D629" s="31"/>
      <c r="E629" s="31"/>
      <c r="F629" s="31"/>
      <c r="G629" s="31"/>
      <c r="H629" s="31"/>
      <c r="I629" s="33">
        <f>SUM(I626:I628)</f>
        <v>65</v>
      </c>
      <c r="J629" s="33">
        <f>SUM(J626:J628)</f>
        <v>2249</v>
      </c>
      <c r="K629" s="33">
        <v>2500</v>
      </c>
      <c r="L629" s="34">
        <v>2.33</v>
      </c>
      <c r="M629" s="35">
        <f>K629*L629</f>
        <v>5825</v>
      </c>
    </row>
    <row r="630" spans="1:13" s="26" customFormat="1">
      <c r="A630" s="55">
        <v>490</v>
      </c>
      <c r="B630" s="31">
        <v>133</v>
      </c>
      <c r="C630" s="27" t="s">
        <v>1327</v>
      </c>
      <c r="D630" s="45" t="s">
        <v>24</v>
      </c>
      <c r="E630" s="25" t="s">
        <v>918</v>
      </c>
      <c r="F630" s="25" t="s">
        <v>1328</v>
      </c>
      <c r="G630" s="28" t="s">
        <v>1329</v>
      </c>
      <c r="H630" s="28" t="s">
        <v>1330</v>
      </c>
      <c r="I630" s="25">
        <v>30</v>
      </c>
      <c r="J630" s="25">
        <v>344</v>
      </c>
      <c r="K630" s="33"/>
      <c r="L630" s="34"/>
      <c r="M630" s="35"/>
    </row>
    <row r="631" spans="1:13" s="26" customFormat="1">
      <c r="A631" s="55">
        <v>491</v>
      </c>
      <c r="B631" s="31"/>
      <c r="C631" s="27"/>
      <c r="D631" s="45"/>
      <c r="E631" s="25" t="s">
        <v>1270</v>
      </c>
      <c r="F631" s="25" t="s">
        <v>1331</v>
      </c>
      <c r="G631" s="28" t="s">
        <v>1329</v>
      </c>
      <c r="H631" s="28" t="s">
        <v>1332</v>
      </c>
      <c r="I631" s="25">
        <v>23</v>
      </c>
      <c r="J631" s="25">
        <v>173</v>
      </c>
      <c r="K631" s="33"/>
      <c r="L631" s="34"/>
      <c r="M631" s="35"/>
    </row>
    <row r="632" spans="1:13" s="26" customFormat="1">
      <c r="A632" s="55">
        <v>492</v>
      </c>
      <c r="B632" s="31"/>
      <c r="C632" s="27"/>
      <c r="D632" s="45"/>
      <c r="E632" s="25" t="s">
        <v>1270</v>
      </c>
      <c r="F632" s="25" t="s">
        <v>1333</v>
      </c>
      <c r="G632" s="28" t="s">
        <v>72</v>
      </c>
      <c r="H632" s="28" t="s">
        <v>1334</v>
      </c>
      <c r="I632" s="25">
        <v>40</v>
      </c>
      <c r="J632" s="25">
        <v>760</v>
      </c>
      <c r="K632" s="33"/>
      <c r="L632" s="34"/>
      <c r="M632" s="35"/>
    </row>
    <row r="633" spans="1:13" s="26" customFormat="1">
      <c r="A633" s="55">
        <v>493</v>
      </c>
      <c r="B633" s="31"/>
      <c r="C633" s="27"/>
      <c r="D633" s="45"/>
      <c r="E633" s="25" t="s">
        <v>1270</v>
      </c>
      <c r="F633" s="25" t="s">
        <v>1335</v>
      </c>
      <c r="G633" s="28" t="s">
        <v>72</v>
      </c>
      <c r="H633" s="28" t="s">
        <v>1336</v>
      </c>
      <c r="I633" s="25">
        <v>82</v>
      </c>
      <c r="J633" s="25">
        <v>1365</v>
      </c>
      <c r="K633" s="33"/>
      <c r="L633" s="34"/>
      <c r="M633" s="35"/>
    </row>
    <row r="634" spans="1:13" s="26" customFormat="1">
      <c r="A634" s="55">
        <v>494</v>
      </c>
      <c r="B634" s="31"/>
      <c r="C634" s="27"/>
      <c r="D634" s="45"/>
      <c r="E634" s="25" t="s">
        <v>1270</v>
      </c>
      <c r="F634" s="25" t="s">
        <v>1337</v>
      </c>
      <c r="G634" s="28" t="s">
        <v>49</v>
      </c>
      <c r="H634" s="28" t="s">
        <v>1338</v>
      </c>
      <c r="I634" s="25">
        <v>11</v>
      </c>
      <c r="J634" s="25">
        <v>133</v>
      </c>
      <c r="K634" s="33"/>
      <c r="L634" s="34"/>
      <c r="M634" s="35"/>
    </row>
    <row r="635" spans="1:13" s="26" customFormat="1">
      <c r="A635" s="55">
        <v>495</v>
      </c>
      <c r="B635" s="31"/>
      <c r="C635" s="27"/>
      <c r="D635" s="45"/>
      <c r="E635" s="25" t="s">
        <v>1270</v>
      </c>
      <c r="F635" s="25" t="s">
        <v>1339</v>
      </c>
      <c r="G635" s="28" t="s">
        <v>49</v>
      </c>
      <c r="H635" s="28" t="s">
        <v>1340</v>
      </c>
      <c r="I635" s="25">
        <v>5</v>
      </c>
      <c r="J635" s="25">
        <v>279</v>
      </c>
      <c r="K635" s="33"/>
      <c r="L635" s="34"/>
      <c r="M635" s="35"/>
    </row>
    <row r="636" spans="1:13" s="26" customFormat="1" ht="15" customHeight="1">
      <c r="A636" s="55">
        <v>496</v>
      </c>
      <c r="B636" s="31"/>
      <c r="C636" s="27"/>
      <c r="D636" s="45"/>
      <c r="E636" s="25" t="s">
        <v>1270</v>
      </c>
      <c r="F636" s="25" t="s">
        <v>1341</v>
      </c>
      <c r="G636" s="28" t="s">
        <v>50</v>
      </c>
      <c r="H636" s="28" t="s">
        <v>1342</v>
      </c>
      <c r="I636" s="25">
        <v>8</v>
      </c>
      <c r="J636" s="25">
        <v>30</v>
      </c>
      <c r="K636" s="33"/>
      <c r="L636" s="34"/>
      <c r="M636" s="35"/>
    </row>
    <row r="637" spans="1:13" s="26" customFormat="1">
      <c r="A637" s="55" t="s">
        <v>25</v>
      </c>
      <c r="B637" s="31"/>
      <c r="C637" s="31"/>
      <c r="D637" s="31"/>
      <c r="E637" s="31"/>
      <c r="F637" s="31"/>
      <c r="G637" s="31"/>
      <c r="H637" s="31"/>
      <c r="I637" s="33">
        <f>SUM(I630:I636)</f>
        <v>199</v>
      </c>
      <c r="J637" s="33">
        <f>SUM(J630:J636)</f>
        <v>3084</v>
      </c>
      <c r="K637" s="33">
        <v>3084</v>
      </c>
      <c r="L637" s="34">
        <v>2.33</v>
      </c>
      <c r="M637" s="35">
        <f>K637*L637</f>
        <v>7185.72</v>
      </c>
    </row>
    <row r="638" spans="1:13" s="26" customFormat="1">
      <c r="A638" s="55">
        <v>497</v>
      </c>
      <c r="B638" s="31">
        <v>134</v>
      </c>
      <c r="C638" s="27" t="s">
        <v>1343</v>
      </c>
      <c r="D638" s="45" t="s">
        <v>24</v>
      </c>
      <c r="E638" s="25" t="s">
        <v>1270</v>
      </c>
      <c r="F638" s="25" t="s">
        <v>1344</v>
      </c>
      <c r="G638" s="28" t="s">
        <v>64</v>
      </c>
      <c r="H638" s="28" t="s">
        <v>1345</v>
      </c>
      <c r="I638" s="25">
        <v>4</v>
      </c>
      <c r="J638" s="25">
        <v>111</v>
      </c>
      <c r="K638" s="33"/>
      <c r="L638" s="34"/>
      <c r="M638" s="35"/>
    </row>
    <row r="639" spans="1:13" s="26" customFormat="1" ht="30">
      <c r="A639" s="55">
        <v>498</v>
      </c>
      <c r="B639" s="31"/>
      <c r="C639" s="27"/>
      <c r="D639" s="45"/>
      <c r="E639" s="25" t="s">
        <v>1270</v>
      </c>
      <c r="F639" s="25" t="s">
        <v>1346</v>
      </c>
      <c r="G639" s="28" t="s">
        <v>64</v>
      </c>
      <c r="H639" s="28" t="s">
        <v>1464</v>
      </c>
      <c r="I639" s="25">
        <v>57</v>
      </c>
      <c r="J639" s="25">
        <v>1438</v>
      </c>
      <c r="K639" s="33"/>
      <c r="L639" s="34"/>
      <c r="M639" s="35"/>
    </row>
    <row r="640" spans="1:13" s="26" customFormat="1">
      <c r="A640" s="55" t="s">
        <v>25</v>
      </c>
      <c r="B640" s="31"/>
      <c r="C640" s="31"/>
      <c r="D640" s="31"/>
      <c r="E640" s="31"/>
      <c r="F640" s="31"/>
      <c r="G640" s="31"/>
      <c r="H640" s="31"/>
      <c r="I640" s="33">
        <f>SUM(I638:I639)</f>
        <v>61</v>
      </c>
      <c r="J640" s="33">
        <f>SUM(J638:J639)</f>
        <v>1549</v>
      </c>
      <c r="K640" s="33">
        <v>1549</v>
      </c>
      <c r="L640" s="34">
        <v>2.33</v>
      </c>
      <c r="M640" s="35">
        <f>K640*L640</f>
        <v>3609.17</v>
      </c>
    </row>
    <row r="641" spans="1:13" s="26" customFormat="1">
      <c r="A641" s="55">
        <v>499</v>
      </c>
      <c r="B641" s="31">
        <v>135</v>
      </c>
      <c r="C641" s="27" t="s">
        <v>1347</v>
      </c>
      <c r="D641" s="45" t="s">
        <v>24</v>
      </c>
      <c r="E641" s="25" t="s">
        <v>1270</v>
      </c>
      <c r="F641" s="25" t="s">
        <v>1348</v>
      </c>
      <c r="G641" s="28" t="s">
        <v>105</v>
      </c>
      <c r="H641" s="28" t="s">
        <v>1349</v>
      </c>
      <c r="I641" s="25">
        <v>94</v>
      </c>
      <c r="J641" s="25">
        <v>2944</v>
      </c>
      <c r="K641" s="33"/>
      <c r="L641" s="34"/>
      <c r="M641" s="35"/>
    </row>
    <row r="642" spans="1:13" s="26" customFormat="1">
      <c r="A642" s="55">
        <v>500</v>
      </c>
      <c r="B642" s="31"/>
      <c r="C642" s="27"/>
      <c r="D642" s="45"/>
      <c r="E642" s="25" t="s">
        <v>1270</v>
      </c>
      <c r="F642" s="25" t="s">
        <v>1350</v>
      </c>
      <c r="G642" s="28" t="s">
        <v>35</v>
      </c>
      <c r="H642" s="28" t="s">
        <v>1351</v>
      </c>
      <c r="I642" s="25">
        <v>28</v>
      </c>
      <c r="J642" s="25">
        <v>602</v>
      </c>
      <c r="K642" s="33"/>
      <c r="L642" s="34"/>
      <c r="M642" s="35"/>
    </row>
    <row r="643" spans="1:13" s="26" customFormat="1">
      <c r="A643" s="55">
        <v>501</v>
      </c>
      <c r="B643" s="31"/>
      <c r="C643" s="27"/>
      <c r="D643" s="45"/>
      <c r="E643" s="25" t="s">
        <v>1270</v>
      </c>
      <c r="F643" s="25" t="s">
        <v>1352</v>
      </c>
      <c r="G643" s="28" t="s">
        <v>35</v>
      </c>
      <c r="H643" s="28" t="s">
        <v>1353</v>
      </c>
      <c r="I643" s="25">
        <v>5</v>
      </c>
      <c r="J643" s="25">
        <v>50</v>
      </c>
      <c r="K643" s="33"/>
      <c r="L643" s="34"/>
      <c r="M643" s="35"/>
    </row>
    <row r="644" spans="1:13" s="26" customFormat="1">
      <c r="A644" s="55" t="s">
        <v>25</v>
      </c>
      <c r="B644" s="31"/>
      <c r="C644" s="31"/>
      <c r="D644" s="31"/>
      <c r="E644" s="31"/>
      <c r="F644" s="31"/>
      <c r="G644" s="31"/>
      <c r="H644" s="31"/>
      <c r="I644" s="33">
        <f>SUM(I641:I643)</f>
        <v>127</v>
      </c>
      <c r="J644" s="33">
        <f>SUM(J641:J643)</f>
        <v>3596</v>
      </c>
      <c r="K644" s="33">
        <v>3596</v>
      </c>
      <c r="L644" s="34">
        <v>2.33</v>
      </c>
      <c r="M644" s="35">
        <f>K644*L644</f>
        <v>8378.68</v>
      </c>
    </row>
    <row r="645" spans="1:13" s="26" customFormat="1" ht="45">
      <c r="A645" s="55">
        <v>502</v>
      </c>
      <c r="B645" s="31">
        <v>136</v>
      </c>
      <c r="C645" s="27" t="s">
        <v>1354</v>
      </c>
      <c r="D645" s="45" t="s">
        <v>24</v>
      </c>
      <c r="E645" s="25" t="s">
        <v>1270</v>
      </c>
      <c r="F645" s="25" t="s">
        <v>1355</v>
      </c>
      <c r="G645" s="28" t="s">
        <v>41</v>
      </c>
      <c r="H645" s="28" t="s">
        <v>1356</v>
      </c>
      <c r="I645" s="25">
        <v>138</v>
      </c>
      <c r="J645" s="25">
        <v>5317</v>
      </c>
      <c r="K645" s="33"/>
      <c r="L645" s="34"/>
      <c r="M645" s="35"/>
    </row>
    <row r="646" spans="1:13" s="26" customFormat="1" ht="30">
      <c r="A646" s="55">
        <v>503</v>
      </c>
      <c r="B646" s="31"/>
      <c r="C646" s="27"/>
      <c r="D646" s="45"/>
      <c r="E646" s="25" t="s">
        <v>1270</v>
      </c>
      <c r="F646" s="25" t="s">
        <v>1357</v>
      </c>
      <c r="G646" s="28" t="s">
        <v>41</v>
      </c>
      <c r="H646" s="28" t="s">
        <v>1358</v>
      </c>
      <c r="I646" s="25">
        <v>22</v>
      </c>
      <c r="J646" s="25">
        <v>285</v>
      </c>
      <c r="K646" s="33"/>
      <c r="L646" s="34"/>
      <c r="M646" s="35"/>
    </row>
    <row r="647" spans="1:13" s="26" customFormat="1">
      <c r="A647" s="55" t="s">
        <v>25</v>
      </c>
      <c r="B647" s="31"/>
      <c r="C647" s="31"/>
      <c r="D647" s="31"/>
      <c r="E647" s="31"/>
      <c r="F647" s="31"/>
      <c r="G647" s="31"/>
      <c r="H647" s="31"/>
      <c r="I647" s="33">
        <f>SUM(I645:I646)</f>
        <v>160</v>
      </c>
      <c r="J647" s="33">
        <f>SUM(J645:J646)</f>
        <v>5602</v>
      </c>
      <c r="K647" s="33">
        <v>5602</v>
      </c>
      <c r="L647" s="34">
        <v>2.33</v>
      </c>
      <c r="M647" s="35">
        <f>K647*L647</f>
        <v>13052.66</v>
      </c>
    </row>
    <row r="648" spans="1:13" s="26" customFormat="1">
      <c r="A648" s="55">
        <v>504</v>
      </c>
      <c r="B648" s="31">
        <v>137</v>
      </c>
      <c r="C648" s="27" t="s">
        <v>1359</v>
      </c>
      <c r="D648" s="45" t="s">
        <v>24</v>
      </c>
      <c r="E648" s="25" t="s">
        <v>1270</v>
      </c>
      <c r="F648" s="25" t="s">
        <v>1360</v>
      </c>
      <c r="G648" s="28" t="s">
        <v>99</v>
      </c>
      <c r="H648" s="28" t="s">
        <v>1361</v>
      </c>
      <c r="I648" s="25">
        <v>4</v>
      </c>
      <c r="J648" s="25">
        <v>25</v>
      </c>
      <c r="K648" s="33"/>
      <c r="L648" s="34"/>
      <c r="M648" s="35"/>
    </row>
    <row r="649" spans="1:13" s="26" customFormat="1">
      <c r="A649" s="55">
        <v>505</v>
      </c>
      <c r="B649" s="31"/>
      <c r="C649" s="27"/>
      <c r="D649" s="45"/>
      <c r="E649" s="25" t="s">
        <v>1270</v>
      </c>
      <c r="F649" s="25" t="s">
        <v>1362</v>
      </c>
      <c r="G649" s="28" t="s">
        <v>1363</v>
      </c>
      <c r="H649" s="28" t="s">
        <v>1364</v>
      </c>
      <c r="I649" s="25">
        <v>32</v>
      </c>
      <c r="J649" s="25">
        <v>209</v>
      </c>
      <c r="K649" s="33"/>
      <c r="L649" s="34"/>
      <c r="M649" s="35"/>
    </row>
    <row r="650" spans="1:13" s="26" customFormat="1">
      <c r="A650" s="55">
        <v>506</v>
      </c>
      <c r="B650" s="31"/>
      <c r="C650" s="27"/>
      <c r="D650" s="45"/>
      <c r="E650" s="25" t="s">
        <v>1270</v>
      </c>
      <c r="F650" s="25" t="s">
        <v>1365</v>
      </c>
      <c r="G650" s="28" t="s">
        <v>1366</v>
      </c>
      <c r="H650" s="28" t="s">
        <v>1367</v>
      </c>
      <c r="I650" s="25">
        <v>4</v>
      </c>
      <c r="J650" s="25">
        <v>47</v>
      </c>
      <c r="K650" s="33"/>
      <c r="L650" s="34"/>
      <c r="M650" s="35"/>
    </row>
    <row r="651" spans="1:13" s="26" customFormat="1" ht="30">
      <c r="A651" s="55">
        <v>507</v>
      </c>
      <c r="B651" s="31"/>
      <c r="C651" s="27"/>
      <c r="D651" s="45"/>
      <c r="E651" s="25" t="s">
        <v>1270</v>
      </c>
      <c r="F651" s="25" t="s">
        <v>1368</v>
      </c>
      <c r="G651" s="28" t="s">
        <v>74</v>
      </c>
      <c r="H651" s="28" t="s">
        <v>1465</v>
      </c>
      <c r="I651" s="25">
        <v>112</v>
      </c>
      <c r="J651" s="25">
        <v>2979</v>
      </c>
      <c r="K651" s="33"/>
      <c r="L651" s="34"/>
      <c r="M651" s="35"/>
    </row>
    <row r="652" spans="1:13" s="26" customFormat="1">
      <c r="A652" s="55" t="s">
        <v>25</v>
      </c>
      <c r="B652" s="31"/>
      <c r="C652" s="31"/>
      <c r="D652" s="31"/>
      <c r="E652" s="31"/>
      <c r="F652" s="31"/>
      <c r="G652" s="31"/>
      <c r="H652" s="31"/>
      <c r="I652" s="33">
        <f>SUM(I648:I651)</f>
        <v>152</v>
      </c>
      <c r="J652" s="33">
        <f>SUM(J648:J651)</f>
        <v>3260</v>
      </c>
      <c r="K652" s="33">
        <v>3260</v>
      </c>
      <c r="L652" s="34">
        <v>2.33</v>
      </c>
      <c r="M652" s="35">
        <f>K652*L652</f>
        <v>7595.8</v>
      </c>
    </row>
    <row r="653" spans="1:13" s="26" customFormat="1" ht="45">
      <c r="A653" s="55">
        <v>508</v>
      </c>
      <c r="B653" s="31">
        <v>138</v>
      </c>
      <c r="C653" s="27" t="s">
        <v>1369</v>
      </c>
      <c r="D653" s="45" t="s">
        <v>24</v>
      </c>
      <c r="E653" s="25" t="s">
        <v>1270</v>
      </c>
      <c r="F653" s="25" t="s">
        <v>1370</v>
      </c>
      <c r="G653" s="28" t="s">
        <v>90</v>
      </c>
      <c r="H653" s="28" t="s">
        <v>1371</v>
      </c>
      <c r="I653" s="25">
        <v>134</v>
      </c>
      <c r="J653" s="25">
        <v>3653</v>
      </c>
      <c r="K653" s="33"/>
      <c r="L653" s="34"/>
      <c r="M653" s="35"/>
    </row>
    <row r="654" spans="1:13" s="26" customFormat="1">
      <c r="A654" s="55">
        <v>509</v>
      </c>
      <c r="B654" s="31"/>
      <c r="C654" s="31"/>
      <c r="D654" s="31"/>
      <c r="E654" s="25" t="s">
        <v>544</v>
      </c>
      <c r="F654" s="25" t="s">
        <v>737</v>
      </c>
      <c r="G654" s="28" t="s">
        <v>90</v>
      </c>
      <c r="H654" s="28" t="s">
        <v>738</v>
      </c>
      <c r="I654" s="25">
        <v>16</v>
      </c>
      <c r="J654" s="25">
        <v>16</v>
      </c>
      <c r="K654" s="33"/>
      <c r="L654" s="34"/>
      <c r="M654" s="35"/>
    </row>
    <row r="655" spans="1:13" s="26" customFormat="1">
      <c r="A655" s="55" t="s">
        <v>25</v>
      </c>
      <c r="B655" s="31"/>
      <c r="C655" s="31"/>
      <c r="D655" s="31"/>
      <c r="E655" s="31"/>
      <c r="F655" s="31"/>
      <c r="G655" s="31"/>
      <c r="H655" s="31"/>
      <c r="I655" s="33">
        <f>SUM(I653:I654)</f>
        <v>150</v>
      </c>
      <c r="J655" s="33">
        <f>SUM(J653:J654)</f>
        <v>3669</v>
      </c>
      <c r="K655" s="33">
        <v>3669</v>
      </c>
      <c r="L655" s="34">
        <v>2.33</v>
      </c>
      <c r="M655" s="35">
        <f>K655*L655</f>
        <v>8548.77</v>
      </c>
    </row>
    <row r="656" spans="1:13" s="26" customFormat="1">
      <c r="A656" s="55">
        <v>510</v>
      </c>
      <c r="B656" s="31">
        <v>139</v>
      </c>
      <c r="C656" s="27" t="s">
        <v>1372</v>
      </c>
      <c r="D656" s="45" t="s">
        <v>24</v>
      </c>
      <c r="E656" s="25" t="s">
        <v>1270</v>
      </c>
      <c r="F656" s="25" t="s">
        <v>1373</v>
      </c>
      <c r="G656" s="28" t="s">
        <v>1374</v>
      </c>
      <c r="H656" s="28" t="s">
        <v>1375</v>
      </c>
      <c r="I656" s="25">
        <v>17</v>
      </c>
      <c r="J656" s="25">
        <v>246</v>
      </c>
      <c r="K656" s="33"/>
      <c r="L656" s="34"/>
      <c r="M656" s="35"/>
    </row>
    <row r="657" spans="1:13" s="26" customFormat="1" ht="30">
      <c r="A657" s="55">
        <v>511</v>
      </c>
      <c r="B657" s="31"/>
      <c r="C657" s="27"/>
      <c r="D657" s="45"/>
      <c r="E657" s="25" t="s">
        <v>1270</v>
      </c>
      <c r="F657" s="25" t="s">
        <v>1376</v>
      </c>
      <c r="G657" s="28" t="s">
        <v>313</v>
      </c>
      <c r="H657" s="28" t="s">
        <v>1466</v>
      </c>
      <c r="I657" s="25">
        <v>51</v>
      </c>
      <c r="J657" s="25">
        <v>537</v>
      </c>
      <c r="K657" s="33"/>
      <c r="L657" s="34"/>
      <c r="M657" s="35"/>
    </row>
    <row r="658" spans="1:13" s="26" customFormat="1" ht="30">
      <c r="A658" s="55">
        <v>512</v>
      </c>
      <c r="B658" s="31"/>
      <c r="C658" s="27"/>
      <c r="D658" s="45"/>
      <c r="E658" s="25" t="s">
        <v>1270</v>
      </c>
      <c r="F658" s="25" t="s">
        <v>1377</v>
      </c>
      <c r="G658" s="28" t="s">
        <v>66</v>
      </c>
      <c r="H658" s="28" t="s">
        <v>1467</v>
      </c>
      <c r="I658" s="25">
        <v>13</v>
      </c>
      <c r="J658" s="25">
        <v>179</v>
      </c>
      <c r="K658" s="33"/>
      <c r="L658" s="34"/>
      <c r="M658" s="35"/>
    </row>
    <row r="659" spans="1:13" s="26" customFormat="1" ht="30">
      <c r="A659" s="55">
        <v>513</v>
      </c>
      <c r="B659" s="31"/>
      <c r="C659" s="27"/>
      <c r="D659" s="45"/>
      <c r="E659" s="25" t="s">
        <v>1270</v>
      </c>
      <c r="F659" s="25" t="s">
        <v>1378</v>
      </c>
      <c r="G659" s="28" t="s">
        <v>415</v>
      </c>
      <c r="H659" s="28" t="s">
        <v>1468</v>
      </c>
      <c r="I659" s="25">
        <v>25</v>
      </c>
      <c r="J659" s="25">
        <v>435</v>
      </c>
      <c r="K659" s="33"/>
      <c r="L659" s="34"/>
      <c r="M659" s="35"/>
    </row>
    <row r="660" spans="1:13" s="26" customFormat="1">
      <c r="A660" s="55">
        <v>514</v>
      </c>
      <c r="B660" s="31"/>
      <c r="C660" s="27"/>
      <c r="D660" s="45"/>
      <c r="E660" s="25" t="s">
        <v>1270</v>
      </c>
      <c r="F660" s="25" t="s">
        <v>1379</v>
      </c>
      <c r="G660" s="28" t="s">
        <v>80</v>
      </c>
      <c r="H660" s="28" t="s">
        <v>1380</v>
      </c>
      <c r="I660" s="25">
        <v>2</v>
      </c>
      <c r="J660" s="25">
        <v>11</v>
      </c>
      <c r="K660" s="33"/>
      <c r="L660" s="34"/>
      <c r="M660" s="35"/>
    </row>
    <row r="661" spans="1:13" s="26" customFormat="1">
      <c r="A661" s="55" t="s">
        <v>25</v>
      </c>
      <c r="B661" s="31"/>
      <c r="C661" s="31"/>
      <c r="D661" s="31"/>
      <c r="E661" s="31"/>
      <c r="F661" s="31"/>
      <c r="G661" s="31"/>
      <c r="H661" s="31"/>
      <c r="I661" s="33">
        <f>SUM(I656:I660)</f>
        <v>108</v>
      </c>
      <c r="J661" s="33">
        <f>SUM(J656:J660)</f>
        <v>1408</v>
      </c>
      <c r="K661" s="33">
        <v>1500</v>
      </c>
      <c r="L661" s="34">
        <v>2.33</v>
      </c>
      <c r="M661" s="35">
        <f>K661*L661</f>
        <v>3495</v>
      </c>
    </row>
    <row r="662" spans="1:13" s="26" customFormat="1">
      <c r="A662" s="55">
        <v>515</v>
      </c>
      <c r="B662" s="31">
        <v>140</v>
      </c>
      <c r="C662" s="27" t="s">
        <v>1381</v>
      </c>
      <c r="D662" s="45" t="s">
        <v>24</v>
      </c>
      <c r="E662" s="25" t="s">
        <v>1270</v>
      </c>
      <c r="F662" s="25" t="s">
        <v>1382</v>
      </c>
      <c r="G662" s="28" t="s">
        <v>88</v>
      </c>
      <c r="H662" s="28" t="s">
        <v>1383</v>
      </c>
      <c r="I662" s="25">
        <v>56</v>
      </c>
      <c r="J662" s="25">
        <v>2132</v>
      </c>
      <c r="K662" s="33"/>
      <c r="L662" s="34"/>
      <c r="M662" s="35"/>
    </row>
    <row r="663" spans="1:13" s="26" customFormat="1" ht="30">
      <c r="A663" s="55">
        <v>516</v>
      </c>
      <c r="B663" s="31"/>
      <c r="C663" s="27"/>
      <c r="D663" s="45"/>
      <c r="E663" s="25" t="s">
        <v>1270</v>
      </c>
      <c r="F663" s="25" t="s">
        <v>1384</v>
      </c>
      <c r="G663" s="28" t="s">
        <v>36</v>
      </c>
      <c r="H663" s="28" t="s">
        <v>1385</v>
      </c>
      <c r="I663" s="25">
        <v>30</v>
      </c>
      <c r="J663" s="25">
        <v>561</v>
      </c>
      <c r="K663" s="33"/>
      <c r="L663" s="34"/>
      <c r="M663" s="35"/>
    </row>
    <row r="664" spans="1:13" s="26" customFormat="1">
      <c r="A664" s="55" t="s">
        <v>25</v>
      </c>
      <c r="B664" s="31"/>
      <c r="C664" s="31"/>
      <c r="D664" s="31"/>
      <c r="E664" s="31"/>
      <c r="F664" s="31"/>
      <c r="G664" s="31"/>
      <c r="H664" s="31"/>
      <c r="I664" s="33">
        <f>SUM(I662:I663)</f>
        <v>86</v>
      </c>
      <c r="J664" s="33">
        <f>SUM(J662:J663)</f>
        <v>2693</v>
      </c>
      <c r="K664" s="33">
        <v>2693</v>
      </c>
      <c r="L664" s="34">
        <v>2.33</v>
      </c>
      <c r="M664" s="35">
        <f>K664*L664</f>
        <v>6274.6900000000005</v>
      </c>
    </row>
    <row r="665" spans="1:13" s="26" customFormat="1">
      <c r="A665" s="55">
        <v>517</v>
      </c>
      <c r="B665" s="31">
        <v>141</v>
      </c>
      <c r="C665" s="27" t="s">
        <v>1386</v>
      </c>
      <c r="D665" s="45" t="s">
        <v>24</v>
      </c>
      <c r="E665" s="25" t="s">
        <v>1270</v>
      </c>
      <c r="F665" s="25" t="s">
        <v>1387</v>
      </c>
      <c r="G665" s="28" t="s">
        <v>72</v>
      </c>
      <c r="H665" s="28" t="s">
        <v>1388</v>
      </c>
      <c r="I665" s="25">
        <v>176</v>
      </c>
      <c r="J665" s="25">
        <v>2878</v>
      </c>
      <c r="K665" s="33"/>
      <c r="L665" s="34"/>
      <c r="M665" s="35"/>
    </row>
    <row r="666" spans="1:13" s="26" customFormat="1">
      <c r="A666" s="55">
        <v>518</v>
      </c>
      <c r="B666" s="31"/>
      <c r="C666" s="27"/>
      <c r="D666" s="45"/>
      <c r="E666" s="25" t="s">
        <v>1270</v>
      </c>
      <c r="F666" s="25" t="s">
        <v>1389</v>
      </c>
      <c r="G666" s="28" t="s">
        <v>90</v>
      </c>
      <c r="H666" s="28" t="s">
        <v>1390</v>
      </c>
      <c r="I666" s="25">
        <v>15</v>
      </c>
      <c r="J666" s="25">
        <v>149</v>
      </c>
      <c r="K666" s="33"/>
      <c r="L666" s="34"/>
      <c r="M666" s="35"/>
    </row>
    <row r="667" spans="1:13" s="26" customFormat="1">
      <c r="A667" s="55">
        <v>519</v>
      </c>
      <c r="B667" s="31"/>
      <c r="C667" s="27"/>
      <c r="D667" s="45"/>
      <c r="E667" s="25" t="s">
        <v>1270</v>
      </c>
      <c r="F667" s="25" t="s">
        <v>1391</v>
      </c>
      <c r="G667" s="28" t="s">
        <v>72</v>
      </c>
      <c r="H667" s="28" t="s">
        <v>1392</v>
      </c>
      <c r="I667" s="25">
        <v>3</v>
      </c>
      <c r="J667" s="25">
        <v>64</v>
      </c>
      <c r="K667" s="33"/>
      <c r="L667" s="34"/>
      <c r="M667" s="35"/>
    </row>
    <row r="668" spans="1:13" s="26" customFormat="1">
      <c r="A668" s="55" t="s">
        <v>25</v>
      </c>
      <c r="B668" s="31"/>
      <c r="C668" s="31"/>
      <c r="D668" s="31"/>
      <c r="E668" s="31"/>
      <c r="F668" s="31"/>
      <c r="G668" s="31"/>
      <c r="H668" s="31"/>
      <c r="I668" s="33">
        <f>SUM(I665:I667)</f>
        <v>194</v>
      </c>
      <c r="J668" s="33">
        <f>SUM(J665:J667)</f>
        <v>3091</v>
      </c>
      <c r="K668" s="33">
        <v>3091</v>
      </c>
      <c r="L668" s="34">
        <v>2.33</v>
      </c>
      <c r="M668" s="35">
        <f>K668*L668</f>
        <v>7202.0300000000007</v>
      </c>
    </row>
    <row r="669" spans="1:13" s="26" customFormat="1">
      <c r="A669" s="55">
        <v>520</v>
      </c>
      <c r="B669" s="31">
        <v>142</v>
      </c>
      <c r="C669" s="27" t="s">
        <v>1393</v>
      </c>
      <c r="D669" s="45" t="s">
        <v>24</v>
      </c>
      <c r="E669" s="25" t="s">
        <v>1270</v>
      </c>
      <c r="F669" s="25" t="s">
        <v>1394</v>
      </c>
      <c r="G669" s="28" t="s">
        <v>622</v>
      </c>
      <c r="H669" s="28" t="s">
        <v>1395</v>
      </c>
      <c r="I669" s="25">
        <v>5</v>
      </c>
      <c r="J669" s="25">
        <v>5</v>
      </c>
      <c r="K669" s="33"/>
      <c r="L669" s="34"/>
      <c r="M669" s="35"/>
    </row>
    <row r="670" spans="1:13" s="26" customFormat="1">
      <c r="A670" s="55">
        <v>521</v>
      </c>
      <c r="B670" s="31"/>
      <c r="C670" s="27"/>
      <c r="D670" s="45"/>
      <c r="E670" s="25" t="s">
        <v>1270</v>
      </c>
      <c r="F670" s="25" t="s">
        <v>1396</v>
      </c>
      <c r="G670" s="28" t="s">
        <v>101</v>
      </c>
      <c r="H670" s="28" t="s">
        <v>1397</v>
      </c>
      <c r="I670" s="25">
        <v>5</v>
      </c>
      <c r="J670" s="25">
        <v>113</v>
      </c>
      <c r="K670" s="33"/>
      <c r="L670" s="34"/>
      <c r="M670" s="35"/>
    </row>
    <row r="671" spans="1:13" s="26" customFormat="1">
      <c r="A671" s="55">
        <v>522</v>
      </c>
      <c r="B671" s="31"/>
      <c r="C671" s="27"/>
      <c r="D671" s="45"/>
      <c r="E671" s="25" t="s">
        <v>1270</v>
      </c>
      <c r="F671" s="25" t="s">
        <v>1398</v>
      </c>
      <c r="G671" s="28" t="s">
        <v>32</v>
      </c>
      <c r="H671" s="28" t="s">
        <v>1399</v>
      </c>
      <c r="I671" s="25">
        <v>45</v>
      </c>
      <c r="J671" s="25">
        <v>910</v>
      </c>
      <c r="K671" s="33"/>
      <c r="L671" s="34"/>
      <c r="M671" s="35"/>
    </row>
    <row r="672" spans="1:13" s="26" customFormat="1" ht="30">
      <c r="A672" s="55">
        <v>523</v>
      </c>
      <c r="B672" s="31"/>
      <c r="C672" s="27"/>
      <c r="D672" s="45"/>
      <c r="E672" s="25" t="s">
        <v>1270</v>
      </c>
      <c r="F672" s="25" t="s">
        <v>1400</v>
      </c>
      <c r="G672" s="28" t="s">
        <v>111</v>
      </c>
      <c r="H672" s="28" t="s">
        <v>1401</v>
      </c>
      <c r="I672" s="25">
        <v>58</v>
      </c>
      <c r="J672" s="25">
        <v>517</v>
      </c>
      <c r="K672" s="33"/>
      <c r="L672" s="34"/>
      <c r="M672" s="35"/>
    </row>
    <row r="673" spans="1:17" s="26" customFormat="1">
      <c r="A673" s="55">
        <v>524</v>
      </c>
      <c r="B673" s="31"/>
      <c r="C673" s="27"/>
      <c r="D673" s="45"/>
      <c r="E673" s="25" t="s">
        <v>1270</v>
      </c>
      <c r="F673" s="25" t="s">
        <v>1402</v>
      </c>
      <c r="G673" s="28" t="s">
        <v>32</v>
      </c>
      <c r="H673" s="28" t="s">
        <v>1403</v>
      </c>
      <c r="I673" s="25">
        <v>8</v>
      </c>
      <c r="J673" s="25">
        <v>76</v>
      </c>
      <c r="K673" s="33"/>
      <c r="L673" s="34"/>
      <c r="M673" s="35"/>
    </row>
    <row r="674" spans="1:17" s="26" customFormat="1">
      <c r="A674" s="55">
        <v>525</v>
      </c>
      <c r="B674" s="31"/>
      <c r="C674" s="27"/>
      <c r="D674" s="45"/>
      <c r="E674" s="25" t="s">
        <v>1270</v>
      </c>
      <c r="F674" s="25" t="s">
        <v>1404</v>
      </c>
      <c r="G674" s="28" t="s">
        <v>268</v>
      </c>
      <c r="H674" s="28" t="s">
        <v>1405</v>
      </c>
      <c r="I674" s="25">
        <v>51</v>
      </c>
      <c r="J674" s="25">
        <v>965</v>
      </c>
      <c r="K674" s="33"/>
      <c r="L674" s="34"/>
      <c r="M674" s="35"/>
    </row>
    <row r="675" spans="1:17" s="26" customFormat="1">
      <c r="A675" s="55">
        <v>526</v>
      </c>
      <c r="B675" s="31"/>
      <c r="C675" s="27"/>
      <c r="D675" s="45"/>
      <c r="E675" s="25" t="s">
        <v>1270</v>
      </c>
      <c r="F675" s="25" t="s">
        <v>1406</v>
      </c>
      <c r="G675" s="28" t="s">
        <v>101</v>
      </c>
      <c r="H675" s="28" t="s">
        <v>1407</v>
      </c>
      <c r="I675" s="25">
        <v>15</v>
      </c>
      <c r="J675" s="25">
        <v>387</v>
      </c>
      <c r="K675" s="33"/>
      <c r="L675" s="34"/>
      <c r="M675" s="35"/>
    </row>
    <row r="676" spans="1:17" s="26" customFormat="1">
      <c r="A676" s="55" t="s">
        <v>25</v>
      </c>
      <c r="B676" s="31"/>
      <c r="C676" s="31"/>
      <c r="D676" s="31"/>
      <c r="E676" s="31"/>
      <c r="F676" s="31"/>
      <c r="G676" s="31"/>
      <c r="H676" s="31"/>
      <c r="I676" s="33">
        <f>SUM(I669:I675)</f>
        <v>187</v>
      </c>
      <c r="J676" s="33">
        <f>SUM(J669:J675)</f>
        <v>2973</v>
      </c>
      <c r="K676" s="33">
        <v>2973</v>
      </c>
      <c r="L676" s="34">
        <v>2.33</v>
      </c>
      <c r="M676" s="35">
        <f>K676*L676</f>
        <v>6927.09</v>
      </c>
    </row>
    <row r="677" spans="1:17" s="26" customFormat="1">
      <c r="A677" s="55">
        <v>527</v>
      </c>
      <c r="B677" s="31">
        <v>143</v>
      </c>
      <c r="C677" s="27" t="s">
        <v>1408</v>
      </c>
      <c r="D677" s="45" t="s">
        <v>24</v>
      </c>
      <c r="E677" s="25" t="s">
        <v>1270</v>
      </c>
      <c r="F677" s="25" t="s">
        <v>1409</v>
      </c>
      <c r="G677" s="28" t="s">
        <v>29</v>
      </c>
      <c r="H677" s="28" t="s">
        <v>1410</v>
      </c>
      <c r="I677" s="25">
        <v>63</v>
      </c>
      <c r="J677" s="25">
        <v>501</v>
      </c>
      <c r="K677" s="33"/>
      <c r="L677" s="34"/>
      <c r="M677" s="35"/>
    </row>
    <row r="678" spans="1:17" s="26" customFormat="1">
      <c r="A678" s="55">
        <v>528</v>
      </c>
      <c r="B678" s="31"/>
      <c r="C678" s="27"/>
      <c r="D678" s="45"/>
      <c r="E678" s="25" t="s">
        <v>1270</v>
      </c>
      <c r="F678" s="25" t="s">
        <v>1411</v>
      </c>
      <c r="G678" s="28" t="s">
        <v>29</v>
      </c>
      <c r="H678" s="28" t="s">
        <v>1412</v>
      </c>
      <c r="I678" s="25">
        <v>130</v>
      </c>
      <c r="J678" s="25">
        <v>2075</v>
      </c>
      <c r="K678" s="33"/>
      <c r="L678" s="34"/>
      <c r="M678" s="35"/>
    </row>
    <row r="679" spans="1:17" s="26" customFormat="1">
      <c r="A679" s="55">
        <v>529</v>
      </c>
      <c r="B679" s="31"/>
      <c r="C679" s="27"/>
      <c r="D679" s="45"/>
      <c r="E679" s="25" t="s">
        <v>1270</v>
      </c>
      <c r="F679" s="25" t="s">
        <v>1413</v>
      </c>
      <c r="G679" s="28" t="s">
        <v>29</v>
      </c>
      <c r="H679" s="28" t="s">
        <v>1414</v>
      </c>
      <c r="I679" s="25">
        <v>70</v>
      </c>
      <c r="J679" s="25">
        <v>1350</v>
      </c>
      <c r="K679" s="33"/>
      <c r="L679" s="34"/>
      <c r="M679" s="35"/>
    </row>
    <row r="680" spans="1:17" s="26" customFormat="1">
      <c r="A680" s="55">
        <v>530</v>
      </c>
      <c r="B680" s="31"/>
      <c r="C680" s="27"/>
      <c r="D680" s="45"/>
      <c r="E680" s="25" t="s">
        <v>1270</v>
      </c>
      <c r="F680" s="25" t="s">
        <v>1415</v>
      </c>
      <c r="G680" s="28" t="s">
        <v>29</v>
      </c>
      <c r="H680" s="28" t="s">
        <v>1416</v>
      </c>
      <c r="I680" s="25">
        <v>61</v>
      </c>
      <c r="J680" s="25">
        <v>1418</v>
      </c>
      <c r="K680" s="33"/>
      <c r="L680" s="34"/>
      <c r="M680" s="35"/>
    </row>
    <row r="681" spans="1:17" s="26" customFormat="1">
      <c r="A681" s="55" t="s">
        <v>25</v>
      </c>
      <c r="B681" s="31"/>
      <c r="C681" s="31"/>
      <c r="D681" s="31"/>
      <c r="E681" s="31"/>
      <c r="F681" s="31"/>
      <c r="G681" s="31"/>
      <c r="H681" s="31"/>
      <c r="I681" s="33">
        <f>SUM(I677:I680)</f>
        <v>324</v>
      </c>
      <c r="J681" s="33">
        <f>SUM(J677:J680)</f>
        <v>5344</v>
      </c>
      <c r="K681" s="33">
        <v>5344</v>
      </c>
      <c r="L681" s="34">
        <v>2.33</v>
      </c>
      <c r="M681" s="35">
        <f>K681*L681</f>
        <v>12451.52</v>
      </c>
    </row>
    <row r="682" spans="1:17" s="26" customFormat="1">
      <c r="A682" s="55">
        <v>531</v>
      </c>
      <c r="B682" s="31">
        <v>144</v>
      </c>
      <c r="C682" s="31"/>
      <c r="D682" s="45" t="s">
        <v>24</v>
      </c>
      <c r="E682" s="25" t="s">
        <v>1417</v>
      </c>
      <c r="F682" s="29" t="s">
        <v>1418</v>
      </c>
      <c r="G682" s="28" t="s">
        <v>59</v>
      </c>
      <c r="H682" s="28" t="s">
        <v>1419</v>
      </c>
      <c r="I682" s="32">
        <v>1</v>
      </c>
      <c r="J682" s="32">
        <v>30</v>
      </c>
      <c r="K682" s="33"/>
      <c r="L682" s="34"/>
      <c r="M682" s="35"/>
    </row>
    <row r="683" spans="1:17" s="26" customFormat="1" ht="15.75" thickBot="1">
      <c r="A683" s="57"/>
      <c r="B683" s="58"/>
      <c r="C683" s="58"/>
      <c r="D683" s="58"/>
      <c r="E683" s="58"/>
      <c r="F683" s="58"/>
      <c r="G683" s="58"/>
      <c r="H683" s="58"/>
      <c r="I683" s="59">
        <f>SUM(I682)</f>
        <v>1</v>
      </c>
      <c r="J683" s="59">
        <f>SUM(J682)</f>
        <v>30</v>
      </c>
      <c r="K683" s="59">
        <v>30</v>
      </c>
      <c r="L683" s="60">
        <v>2.33</v>
      </c>
      <c r="M683" s="61">
        <f>K683*L683</f>
        <v>69.900000000000006</v>
      </c>
    </row>
    <row r="684" spans="1:17" s="8" customFormat="1" ht="15.75" customHeight="1" thickBot="1">
      <c r="A684" s="66" t="s">
        <v>1469</v>
      </c>
      <c r="B684" s="67"/>
      <c r="C684" s="67"/>
      <c r="D684" s="67"/>
      <c r="E684" s="67"/>
      <c r="F684" s="67"/>
      <c r="G684" s="67"/>
      <c r="H684" s="67"/>
      <c r="I684" s="67"/>
      <c r="J684" s="67"/>
      <c r="K684" s="67"/>
      <c r="L684" s="68"/>
      <c r="M684" s="62">
        <f>ROUND(SUM(M9:M683),0)</f>
        <v>858058</v>
      </c>
    </row>
    <row r="685" spans="1:17" s="9" customFormat="1" ht="15.75" thickBot="1">
      <c r="A685" s="63" t="s">
        <v>21</v>
      </c>
      <c r="B685" s="64"/>
      <c r="C685" s="64"/>
      <c r="D685" s="64"/>
      <c r="E685" s="64"/>
      <c r="F685" s="64"/>
      <c r="G685" s="64"/>
      <c r="H685" s="64"/>
      <c r="I685" s="64"/>
      <c r="J685" s="64"/>
      <c r="K685" s="64"/>
      <c r="L685" s="64"/>
      <c r="M685" s="65"/>
    </row>
    <row r="686" spans="1:17" ht="15.75" thickBot="1">
      <c r="I686" s="12">
        <v>14018</v>
      </c>
      <c r="J686" s="13">
        <v>300964</v>
      </c>
      <c r="K686" s="14">
        <v>346582</v>
      </c>
      <c r="P686" s="9"/>
      <c r="Q686" s="9"/>
    </row>
    <row r="688" spans="1:17">
      <c r="A688" s="10" t="s">
        <v>2</v>
      </c>
    </row>
    <row r="689" spans="1:14">
      <c r="A689" s="10"/>
      <c r="N689" s="11"/>
    </row>
    <row r="690" spans="1:14">
      <c r="A690" s="10"/>
    </row>
    <row r="691" spans="1:14">
      <c r="A691" s="10" t="s">
        <v>1</v>
      </c>
    </row>
    <row r="692" spans="1:14">
      <c r="A692" s="2"/>
    </row>
  </sheetData>
  <sortState ref="B7:L490">
    <sortCondition ref="B7:B490"/>
    <sortCondition ref="C7:C490"/>
  </sortState>
  <mergeCells count="2">
    <mergeCell ref="A685:M685"/>
    <mergeCell ref="A684:L684"/>
  </mergeCells>
  <conditionalFormatting sqref="F60">
    <cfRule type="duplicateValues" dxfId="37" priority="38"/>
  </conditionalFormatting>
  <conditionalFormatting sqref="H60">
    <cfRule type="duplicateValues" dxfId="36" priority="37"/>
  </conditionalFormatting>
  <conditionalFormatting sqref="F162">
    <cfRule type="duplicateValues" dxfId="35" priority="36"/>
  </conditionalFormatting>
  <conditionalFormatting sqref="H162">
    <cfRule type="duplicateValues" dxfId="34" priority="35"/>
  </conditionalFormatting>
  <conditionalFormatting sqref="F163">
    <cfRule type="duplicateValues" dxfId="33" priority="34"/>
  </conditionalFormatting>
  <conditionalFormatting sqref="H163">
    <cfRule type="duplicateValues" dxfId="32" priority="33"/>
  </conditionalFormatting>
  <conditionalFormatting sqref="F213">
    <cfRule type="duplicateValues" dxfId="31" priority="32"/>
  </conditionalFormatting>
  <conditionalFormatting sqref="H213">
    <cfRule type="duplicateValues" dxfId="30" priority="31"/>
  </conditionalFormatting>
  <conditionalFormatting sqref="F304">
    <cfRule type="duplicateValues" dxfId="29" priority="30"/>
  </conditionalFormatting>
  <conditionalFormatting sqref="H304">
    <cfRule type="duplicateValues" dxfId="28" priority="29"/>
  </conditionalFormatting>
  <conditionalFormatting sqref="F310">
    <cfRule type="duplicateValues" dxfId="27" priority="28"/>
  </conditionalFormatting>
  <conditionalFormatting sqref="H310">
    <cfRule type="duplicateValues" dxfId="26" priority="27"/>
  </conditionalFormatting>
  <conditionalFormatting sqref="F314">
    <cfRule type="duplicateValues" dxfId="25" priority="26"/>
  </conditionalFormatting>
  <conditionalFormatting sqref="H314">
    <cfRule type="duplicateValues" dxfId="24" priority="25"/>
  </conditionalFormatting>
  <conditionalFormatting sqref="F333">
    <cfRule type="duplicateValues" dxfId="23" priority="24"/>
  </conditionalFormatting>
  <conditionalFormatting sqref="H333">
    <cfRule type="duplicateValues" dxfId="22" priority="23"/>
  </conditionalFormatting>
  <conditionalFormatting sqref="F445">
    <cfRule type="duplicateValues" dxfId="21" priority="22"/>
  </conditionalFormatting>
  <conditionalFormatting sqref="H445">
    <cfRule type="duplicateValues" dxfId="20" priority="21"/>
  </conditionalFormatting>
  <conditionalFormatting sqref="F454">
    <cfRule type="duplicateValues" dxfId="19" priority="20"/>
  </conditionalFormatting>
  <conditionalFormatting sqref="H454">
    <cfRule type="duplicateValues" dxfId="18" priority="19"/>
  </conditionalFormatting>
  <conditionalFormatting sqref="F461">
    <cfRule type="duplicateValues" dxfId="17" priority="18"/>
  </conditionalFormatting>
  <conditionalFormatting sqref="H461">
    <cfRule type="duplicateValues" dxfId="16" priority="17"/>
  </conditionalFormatting>
  <conditionalFormatting sqref="H461">
    <cfRule type="duplicateValues" dxfId="15" priority="16"/>
  </conditionalFormatting>
  <conditionalFormatting sqref="H461">
    <cfRule type="duplicateValues" dxfId="14" priority="15"/>
  </conditionalFormatting>
  <conditionalFormatting sqref="F461">
    <cfRule type="duplicateValues" dxfId="13" priority="14"/>
  </conditionalFormatting>
  <conditionalFormatting sqref="F461">
    <cfRule type="duplicateValues" dxfId="12" priority="13"/>
  </conditionalFormatting>
  <conditionalFormatting sqref="H461">
    <cfRule type="duplicateValues" dxfId="11" priority="12"/>
  </conditionalFormatting>
  <conditionalFormatting sqref="F600">
    <cfRule type="duplicateValues" dxfId="10" priority="11"/>
  </conditionalFormatting>
  <conditionalFormatting sqref="H600">
    <cfRule type="duplicateValues" dxfId="9" priority="10"/>
  </conditionalFormatting>
  <conditionalFormatting sqref="F654">
    <cfRule type="duplicateValues" dxfId="8" priority="9"/>
  </conditionalFormatting>
  <conditionalFormatting sqref="H654">
    <cfRule type="duplicateValues" dxfId="7" priority="8"/>
  </conditionalFormatting>
  <conditionalFormatting sqref="F305:F309 F9:F59 F61:F161 F164:F212 F311:F313 F315:F332 F334:F444 F446:F453 F455:F460 F462:F599 F601:F653 F214:F303 F655:F683">
    <cfRule type="duplicateValues" dxfId="6" priority="7"/>
  </conditionalFormatting>
  <conditionalFormatting sqref="H305:H309 H9:H59 H61:H161 H164:H212 H311:H313 H315:H332 H334:H444 H446:H453 H455:H460 H462:H599 H601:H653 H214:H303 H655:H683">
    <cfRule type="duplicateValues" dxfId="5" priority="6"/>
  </conditionalFormatting>
  <conditionalFormatting sqref="F273 F11 F15 F22 F26 F37 F40 F42 F47 F52 F61 F71 F73 F77 F80 F84 F87 F93 F97 F102 F106 F110 F120 F126 F128 F30 F132 F137 F142 F146 F149 F151 F154 F157 F160 F164 F170 F177 F185 F187 F196 F201 F207 F210 F214 F217 F222 F225 F229 F236 F242 F249 F257 F263 F277 F285 F290 F294 F298 F305 F311 F315 F317 F320 F324 F329 F334 F339 F342 F346 F352 F359 F361 F363 F367 F372 F379 F386 F389 F393 F401 F405 F408 F411 F416 F420 F427 F431 F436 F440 F446 F450 F456 F459 F470 F475 F478 F483 F486 F490 F494 F497 F502 F509 F511 F516 F519 F523 F525 F530 F534 F536 F542 F549 F558 F562 F566 F570 F574 F581 F588 F594 F596 F601 F605 F610 F613 F619 F623 F625 F629 F637 F640 F644 F647 F652 F655 F661 F664 F668 F676 F681 F683">
    <cfRule type="duplicateValues" dxfId="4" priority="5"/>
  </conditionalFormatting>
  <conditionalFormatting sqref="H273 H11 H15 H22 H26 H37 H40 H42 H47 H52 H61 H71 H73 H77 H80 H84 H87 H93 H97 H102 H106 H110 H120 H126 H128 H30 H132 H137 H142 H146 H149 H151 H154 H157 H160 H164 H170 H177 H185 H187 H196 H201 H207 H210 H214 H217 H222 H225 H229 H236 H242 H249 H257 H263 H277 H285 H290 H294 H298 H305 H311 H315 H317 H320 H324 H329 H334 H339 H342 H346 H352 H359 H361 H363 H367 H372 H379 H386 H389 H393 H401 H405 H408 H411 H416 H420 H427 H431 H436 H440 H446 H450 H456 H459 H470 H475 H478 H483 H486 H490 H494 H497 H502 H509 H511 H516 H519 H523 H525 H530 H534 H536 H542 H549 H558 H562 H566 H570 H574 H581 H588 H594 H596 H601 H605 H610 H613 H619 H623 H625 H629 H637 H640 H644 H647 H652 H655 H661 H664 H668 H676 H681 H683">
    <cfRule type="duplicateValues" dxfId="3" priority="4"/>
  </conditionalFormatting>
  <conditionalFormatting sqref="H273 H11 H15 H22 H26 H37 H40 H42 H47 H52 H61 H71 H73 H77 H80 H84 H87 H93 H97 H102 H106 H110 H120 H126 H128 H30 H132 H137 H142 H146 H149 H151 H154 H157 H160 H164 H170 H177 H185 H187 H196 H201 H207 H210 H214 H217 H222 H225 H229 H236 H242 H249 H257 H263 H277 H285 H290 H294 H298 H305 H311 H315 H317 H320 H324 H329 H334 H339 H342 H346 H352 H359 H361 H363 H367 H372 H379 H386 H389 H393 H401 H405 H408 H411 H416 H420 H427 H431 H436 H440 H446 H450 H456 H459 H470 H475 H478 H483 H486 H490 H494 H497 H502 H509 H511 H516 H519 H523 H525 H530 H534 H536 H542 H549 H558 H562 H566 H570 H574 H581 H588 H594 H596 H601 H605 H610 H613 H619 H623 H625 H629 H637 H640 H644 H647 H652 H655 H661 H664 H668 H676 H681 H683">
    <cfRule type="duplicateValues" dxfId="2" priority="3"/>
  </conditionalFormatting>
  <conditionalFormatting sqref="H273">
    <cfRule type="duplicateValues" dxfId="1" priority="2"/>
  </conditionalFormatting>
  <conditionalFormatting sqref="F273">
    <cfRule type="duplicateValues" dxfId="0" priority="1"/>
  </conditionalFormatting>
  <printOptions horizontalCentered="1"/>
  <pageMargins left="0.15748031496062992" right="0.23622047244094491" top="1.1000000000000001" bottom="0.48" header="0.19685039370078741" footer="0.24"/>
  <pageSetup paperSize="9" scale="75" fitToHeight="0" orientation="portrait" r:id="rId1"/>
  <headerFooter>
    <oddHeader>&amp;C&amp;"Cambria,Regular"&amp;10BILL
&amp;"Eras Bold ITC,Italic"&amp;28PRAGATI  LOGISTICS
&amp;"Cambria,Regular"&amp;10KHUNTIA LANE, SAMANTA SAHI, CUTTACK,
PAN NO : AGHPB9356M
&amp;G&amp;R
PH. :0671-2412244
MOB.:  9040030082</oddHeader>
    <oddFooter>&amp;CPage &amp;P</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5" workbookViewId="0">
      <selection activeCell="B36" sqref="B36"/>
    </sheetView>
  </sheetViews>
  <sheetFormatPr defaultRowHeight="15" customHeight="1"/>
  <cols>
    <col min="1" max="1" width="26.28515625" customWidth="1"/>
    <col min="2" max="2" width="21.7109375" customWidth="1"/>
    <col min="3" max="3" width="19.5703125" customWidth="1"/>
    <col min="4" max="4" width="17" customWidth="1"/>
    <col min="7" max="7" width="9.5703125" bestFit="1" customWidth="1"/>
  </cols>
  <sheetData/>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28" sqref="L28"/>
    </sheetView>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Sheet1!Print_Titles</vt:lpstr>
    </vt:vector>
  </TitlesOfParts>
  <Company>PERSONAL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pratyush</dc:creator>
  <cp:lastModifiedBy>ARATA</cp:lastModifiedBy>
  <cp:lastPrinted>2025-11-15T14:59:48Z</cp:lastPrinted>
  <dcterms:created xsi:type="dcterms:W3CDTF">2010-04-08T11:28:01Z</dcterms:created>
  <dcterms:modified xsi:type="dcterms:W3CDTF">2025-11-16T06:20:47Z</dcterms:modified>
</cp:coreProperties>
</file>