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Sheet1!$A$8:$M$371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368" i="1" l="1"/>
  <c r="J368" i="1"/>
  <c r="I368" i="1"/>
  <c r="M362" i="1"/>
  <c r="J362" i="1"/>
  <c r="I362" i="1"/>
  <c r="M357" i="1"/>
  <c r="J357" i="1"/>
  <c r="I357" i="1"/>
  <c r="M347" i="1"/>
  <c r="J347" i="1"/>
  <c r="I347" i="1"/>
  <c r="M342" i="1"/>
  <c r="J342" i="1"/>
  <c r="I342" i="1"/>
  <c r="M338" i="1"/>
  <c r="J338" i="1"/>
  <c r="I338" i="1"/>
  <c r="M333" i="1"/>
  <c r="J333" i="1"/>
  <c r="I333" i="1"/>
  <c r="M330" i="1"/>
  <c r="J330" i="1"/>
  <c r="I330" i="1"/>
  <c r="M325" i="1"/>
  <c r="J325" i="1"/>
  <c r="I325" i="1"/>
  <c r="M319" i="1"/>
  <c r="J319" i="1"/>
  <c r="I319" i="1"/>
  <c r="M314" i="1"/>
  <c r="J314" i="1"/>
  <c r="I314" i="1"/>
  <c r="M305" i="1"/>
  <c r="J305" i="1"/>
  <c r="I305" i="1"/>
  <c r="M301" i="1"/>
  <c r="M299" i="1"/>
  <c r="J299" i="1"/>
  <c r="I299" i="1"/>
  <c r="M294" i="1"/>
  <c r="J294" i="1"/>
  <c r="I294" i="1"/>
  <c r="M289" i="1"/>
  <c r="J289" i="1"/>
  <c r="I289" i="1"/>
  <c r="M285" i="1"/>
  <c r="J285" i="1"/>
  <c r="I285" i="1"/>
  <c r="M282" i="1"/>
  <c r="J282" i="1"/>
  <c r="I282" i="1"/>
  <c r="M279" i="1"/>
  <c r="J279" i="1"/>
  <c r="I279" i="1"/>
  <c r="M275" i="1"/>
  <c r="J275" i="1"/>
  <c r="I275" i="1"/>
  <c r="M270" i="1"/>
  <c r="J270" i="1"/>
  <c r="I270" i="1"/>
  <c r="M263" i="1"/>
  <c r="J263" i="1"/>
  <c r="I263" i="1"/>
  <c r="M257" i="1"/>
  <c r="J257" i="1"/>
  <c r="I257" i="1"/>
  <c r="M252" i="1"/>
  <c r="J252" i="1"/>
  <c r="I252" i="1"/>
  <c r="M246" i="1"/>
  <c r="J246" i="1"/>
  <c r="I246" i="1"/>
  <c r="M239" i="1"/>
  <c r="J239" i="1"/>
  <c r="I239" i="1"/>
  <c r="M233" i="1"/>
  <c r="J233" i="1"/>
  <c r="I233" i="1"/>
  <c r="M226" i="1"/>
  <c r="J226" i="1"/>
  <c r="I226" i="1"/>
  <c r="M221" i="1"/>
  <c r="M219" i="1"/>
  <c r="J219" i="1"/>
  <c r="I219" i="1"/>
  <c r="M210" i="1"/>
  <c r="J210" i="1"/>
  <c r="I210" i="1"/>
  <c r="M202" i="1"/>
  <c r="J202" i="1"/>
  <c r="I202" i="1"/>
  <c r="M196" i="1"/>
  <c r="M194" i="1"/>
  <c r="J194" i="1"/>
  <c r="I194" i="1"/>
  <c r="M188" i="1"/>
  <c r="J188" i="1"/>
  <c r="I188" i="1"/>
  <c r="M183" i="1"/>
  <c r="J183" i="1"/>
  <c r="I183" i="1"/>
  <c r="M177" i="1"/>
  <c r="J177" i="1"/>
  <c r="I177" i="1"/>
  <c r="M171" i="1"/>
  <c r="J171" i="1"/>
  <c r="I171" i="1"/>
  <c r="M165" i="1"/>
  <c r="J165" i="1"/>
  <c r="I165" i="1"/>
  <c r="M159" i="1"/>
  <c r="M157" i="1"/>
  <c r="J157" i="1"/>
  <c r="I157" i="1"/>
  <c r="M152" i="1"/>
  <c r="J152" i="1"/>
  <c r="I152" i="1"/>
  <c r="M149" i="1"/>
  <c r="J149" i="1"/>
  <c r="I149" i="1"/>
  <c r="M141" i="1"/>
  <c r="J141" i="1"/>
  <c r="I141" i="1"/>
  <c r="M136" i="1"/>
  <c r="J136" i="1"/>
  <c r="I136" i="1"/>
  <c r="M128" i="1"/>
  <c r="J128" i="1"/>
  <c r="I128" i="1"/>
  <c r="M121" i="1"/>
  <c r="J121" i="1"/>
  <c r="I121" i="1"/>
  <c r="M116" i="1"/>
  <c r="J116" i="1"/>
  <c r="I116" i="1"/>
  <c r="M111" i="1"/>
  <c r="J111" i="1"/>
  <c r="I111" i="1"/>
  <c r="M107" i="1"/>
  <c r="J107" i="1"/>
  <c r="I107" i="1"/>
  <c r="M103" i="1"/>
  <c r="J103" i="1"/>
  <c r="I103" i="1"/>
  <c r="M84" i="1"/>
  <c r="J84" i="1"/>
  <c r="I84" i="1"/>
  <c r="M79" i="1"/>
  <c r="J79" i="1"/>
  <c r="I79" i="1"/>
  <c r="M74" i="1"/>
  <c r="J74" i="1"/>
  <c r="I74" i="1"/>
  <c r="M66" i="1"/>
  <c r="J66" i="1"/>
  <c r="I66" i="1"/>
  <c r="M59" i="1"/>
  <c r="J59" i="1"/>
  <c r="I59" i="1"/>
  <c r="M52" i="1"/>
  <c r="J52" i="1"/>
  <c r="I52" i="1"/>
  <c r="M47" i="1"/>
  <c r="J47" i="1"/>
  <c r="I47" i="1"/>
  <c r="M42" i="1"/>
  <c r="J42" i="1"/>
  <c r="I42" i="1"/>
  <c r="M39" i="1"/>
  <c r="J39" i="1"/>
  <c r="I39" i="1"/>
  <c r="M34" i="1"/>
  <c r="J34" i="1"/>
  <c r="I34" i="1"/>
  <c r="M28" i="1"/>
  <c r="J28" i="1"/>
  <c r="I28" i="1"/>
  <c r="M25" i="1"/>
  <c r="M23" i="1"/>
  <c r="J23" i="1"/>
  <c r="I23" i="1"/>
  <c r="M18" i="1"/>
  <c r="J18" i="1"/>
  <c r="I18" i="1"/>
  <c r="M14" i="1"/>
  <c r="J14" i="1"/>
  <c r="I14" i="1"/>
  <c r="M10" i="1"/>
  <c r="M369" i="1" l="1"/>
  <c r="D23" i="2"/>
  <c r="D24" i="2" l="1"/>
</calcChain>
</file>

<file path=xl/sharedStrings.xml><?xml version="1.0" encoding="utf-8"?>
<sst xmlns="http://schemas.openxmlformats.org/spreadsheetml/2006/main" count="1708" uniqueCount="842">
  <si>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</si>
  <si>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</si>
  <si>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</si>
  <si>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</si>
  <si>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</si>
  <si>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</si>
  <si>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</si>
  <si>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</si>
  <si>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</si>
  <si>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</si>
  <si>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</si>
  <si>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</si>
  <si>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</si>
  <si>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</si>
  <si>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</si>
  <si>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</si>
  <si>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</si>
  <si>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</si>
  <si>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</si>
  <si>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</si>
  <si>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</si>
  <si>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</si>
  <si>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</si>
  <si>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</si>
  <si>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</si>
  <si>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</si>
  <si>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</si>
  <si>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</si>
  <si>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</si>
  <si>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</si>
  <si>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</si>
  <si>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</si>
  <si>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BARBIL</t>
  </si>
  <si>
    <t>KEONJHAR</t>
  </si>
  <si>
    <t>UDALA</t>
  </si>
  <si>
    <t>JAJPUR ROAD</t>
  </si>
  <si>
    <t>JAJPUR TOWN</t>
  </si>
  <si>
    <t>PATANA</t>
  </si>
  <si>
    <t>KABATABANDHA</t>
  </si>
  <si>
    <t>PARADEEP</t>
  </si>
  <si>
    <t>BASUDEVPUR</t>
  </si>
  <si>
    <t>JAGATSINGHPUR</t>
  </si>
  <si>
    <t>TRIP</t>
  </si>
  <si>
    <t>KAMAKHYANAGAR</t>
  </si>
  <si>
    <t>ANANDAPUR</t>
  </si>
  <si>
    <t>JARKA</t>
  </si>
  <si>
    <t>SAMBALPUR</t>
  </si>
  <si>
    <t>SL</t>
  </si>
  <si>
    <t>BHADRAK</t>
  </si>
  <si>
    <t>TURUMUNGA</t>
  </si>
  <si>
    <t>BALIGUDA</t>
  </si>
  <si>
    <t>BAITARANI ROAD</t>
  </si>
  <si>
    <t>RAIBANIA</t>
  </si>
  <si>
    <t>KHALIKOT</t>
  </si>
  <si>
    <t>CHANDPUR</t>
  </si>
  <si>
    <t>BARIPADA</t>
  </si>
  <si>
    <t>ITAMATI</t>
  </si>
  <si>
    <t>DIGAPAHANDI</t>
  </si>
  <si>
    <t>ASKA</t>
  </si>
  <si>
    <t>CHHATRAPUR</t>
  </si>
  <si>
    <t>ERSAMA</t>
  </si>
  <si>
    <t>BONTH CHAK</t>
  </si>
  <si>
    <t>BANTALA</t>
  </si>
  <si>
    <t>DHAMNAGAR</t>
  </si>
  <si>
    <t>CHANDRAGIRI</t>
  </si>
  <si>
    <t>MUNIGUDA</t>
  </si>
  <si>
    <t>GADASILA</t>
  </si>
  <si>
    <t>MERAMUNDALI</t>
  </si>
  <si>
    <t>SIMILIGUDA</t>
  </si>
  <si>
    <t>JEYPORE</t>
  </si>
  <si>
    <t>DANAGADI</t>
  </si>
  <si>
    <t>BAGUDI</t>
  </si>
  <si>
    <t>BISOI</t>
  </si>
  <si>
    <t>HINJILIKATU</t>
  </si>
  <si>
    <t/>
  </si>
  <si>
    <t xml:space="preserve">BILL NO. :  </t>
  </si>
  <si>
    <t>GST to be paid by Consignor under Reverse Charge Mechanism (RCM) as per GST</t>
  </si>
  <si>
    <t>MONTH   : JULY, 2024</t>
  </si>
  <si>
    <t>MANGALPUR</t>
  </si>
  <si>
    <t>BHANDARIPOKHARI</t>
  </si>
  <si>
    <t>ANGUL</t>
  </si>
  <si>
    <t>KALUSAHU KATENI</t>
  </si>
  <si>
    <t>GOBINDPUR</t>
  </si>
  <si>
    <t>BALICHANDRAPUR</t>
  </si>
  <si>
    <t>PURI</t>
  </si>
  <si>
    <t>SIMULIA</t>
  </si>
  <si>
    <t>RAYAGADA</t>
  </si>
  <si>
    <t>MATHAKARAGOLA</t>
  </si>
  <si>
    <t xml:space="preserve"> KUAPUT</t>
  </si>
  <si>
    <t>KHANDAPADA</t>
  </si>
  <si>
    <t>BANKI</t>
  </si>
  <si>
    <t>JANLA</t>
  </si>
  <si>
    <t>BINJHARPUR</t>
  </si>
  <si>
    <t>BETANATI</t>
  </si>
  <si>
    <t>BAGADIA</t>
  </si>
  <si>
    <t>CHARAMPA</t>
  </si>
  <si>
    <t>KENDRAPARA</t>
  </si>
  <si>
    <t>BAGHAMARI</t>
  </si>
  <si>
    <t>CHHENAPADI</t>
  </si>
  <si>
    <t>SALABANI</t>
  </si>
  <si>
    <t>BHISMAGIRI</t>
  </si>
  <si>
    <t>BADAPADANA</t>
  </si>
  <si>
    <t>SINGLA</t>
  </si>
  <si>
    <t xml:space="preserve"> SARANGAPUR</t>
  </si>
  <si>
    <t>HARIPUR HAT</t>
  </si>
  <si>
    <t>CHANDIKHOL</t>
  </si>
  <si>
    <t>17704</t>
  </si>
  <si>
    <t>PANIKOILI</t>
  </si>
  <si>
    <t>NATHUABAR</t>
  </si>
  <si>
    <t>CHANDANPUR</t>
  </si>
  <si>
    <t>KUHUDI</t>
  </si>
  <si>
    <t>KARILOPATNA</t>
  </si>
  <si>
    <t xml:space="preserve"> ALAK CHHACK</t>
  </si>
  <si>
    <t>SORO</t>
  </si>
  <si>
    <t>BHOGRAI</t>
  </si>
  <si>
    <t>CHHELIAPADA</t>
  </si>
  <si>
    <t>KHUNTA</t>
  </si>
  <si>
    <t>NIRAKARPUR</t>
  </si>
  <si>
    <t>PURUSOTTAMPUR</t>
  </si>
  <si>
    <t>RAHAMA</t>
  </si>
  <si>
    <t>PALLAHAT</t>
  </si>
  <si>
    <t>NAUGAON</t>
  </si>
  <si>
    <t>NARANPUR</t>
  </si>
  <si>
    <t>18170</t>
  </si>
  <si>
    <t>JHUMPURA</t>
  </si>
  <si>
    <t>KISHORENAGAR</t>
  </si>
  <si>
    <t>INVOICE DATE : 21/07/2024</t>
  </si>
  <si>
    <t>SHIPMENT DATE 15.07.2024 TO 21.07.2024</t>
  </si>
  <si>
    <t>7924564</t>
  </si>
  <si>
    <t>15/7/2024</t>
  </si>
  <si>
    <t>NP/5683</t>
  </si>
  <si>
    <t>18411</t>
  </si>
  <si>
    <t xml:space="preserve"> </t>
  </si>
  <si>
    <t>7924511</t>
  </si>
  <si>
    <t>NP/5684</t>
  </si>
  <si>
    <t>18743</t>
  </si>
  <si>
    <t>NP/5685</t>
  </si>
  <si>
    <t>18742</t>
  </si>
  <si>
    <t>NP/5686</t>
  </si>
  <si>
    <t>18597</t>
  </si>
  <si>
    <t>7924701</t>
  </si>
  <si>
    <t>NP/5687</t>
  </si>
  <si>
    <t>NP/5688</t>
  </si>
  <si>
    <t>CHHATIA</t>
  </si>
  <si>
    <t>18784/18671</t>
  </si>
  <si>
    <t>NP/5689</t>
  </si>
  <si>
    <t>18541/18408</t>
  </si>
  <si>
    <t>7924517</t>
  </si>
  <si>
    <t>NP/5690</t>
  </si>
  <si>
    <t>SUKINDA</t>
  </si>
  <si>
    <t>10120</t>
  </si>
  <si>
    <t>NP/5691</t>
  </si>
  <si>
    <t>NP/5692</t>
  </si>
  <si>
    <t>18766</t>
  </si>
  <si>
    <t>NP/5693</t>
  </si>
  <si>
    <t>18754/18714</t>
  </si>
  <si>
    <t>7924466</t>
  </si>
  <si>
    <t>NP/5694</t>
  </si>
  <si>
    <t>LANJIGARH</t>
  </si>
  <si>
    <t>18560</t>
  </si>
  <si>
    <t>7924734</t>
  </si>
  <si>
    <t>NP/5695</t>
  </si>
  <si>
    <t>18788</t>
  </si>
  <si>
    <t>NP/5696</t>
  </si>
  <si>
    <t>7924361</t>
  </si>
  <si>
    <t>NP/5697</t>
  </si>
  <si>
    <t>18539/18538</t>
  </si>
  <si>
    <t>NP/5698</t>
  </si>
  <si>
    <t>18497/18540</t>
  </si>
  <si>
    <t>NP/5699</t>
  </si>
  <si>
    <t>SABRANG</t>
  </si>
  <si>
    <t>18331/18368</t>
  </si>
  <si>
    <t>NP/5700</t>
  </si>
  <si>
    <t>NP/5701</t>
  </si>
  <si>
    <t>18548</t>
  </si>
  <si>
    <t>7924617</t>
  </si>
  <si>
    <t>NP/5702</t>
  </si>
  <si>
    <t>18789</t>
  </si>
  <si>
    <t>NP/5703</t>
  </si>
  <si>
    <t>18755</t>
  </si>
  <si>
    <t>NP/5704</t>
  </si>
  <si>
    <t xml:space="preserve"> BENAPUR</t>
  </si>
  <si>
    <t>NP/5705</t>
  </si>
  <si>
    <t>7925577</t>
  </si>
  <si>
    <t>NP/5711</t>
  </si>
  <si>
    <t>BALUGAON</t>
  </si>
  <si>
    <t>18827</t>
  </si>
  <si>
    <t>NP/5710</t>
  </si>
  <si>
    <t>BELAGUNTHA</t>
  </si>
  <si>
    <t>7925610</t>
  </si>
  <si>
    <t>NP/5712</t>
  </si>
  <si>
    <t>18767/18718</t>
  </si>
  <si>
    <t>NP/5713</t>
  </si>
  <si>
    <t>18721</t>
  </si>
  <si>
    <t>NP/5714</t>
  </si>
  <si>
    <t>HARICHANDANPUR</t>
  </si>
  <si>
    <t>NP/5715</t>
  </si>
  <si>
    <t>18870</t>
  </si>
  <si>
    <t>7925661</t>
  </si>
  <si>
    <t>NP/5706</t>
  </si>
  <si>
    <t>JODA</t>
  </si>
  <si>
    <t>18606/18650</t>
  </si>
  <si>
    <t>NP/5707</t>
  </si>
  <si>
    <t>RAISUAN</t>
  </si>
  <si>
    <t>18720</t>
  </si>
  <si>
    <t>NP/5708</t>
  </si>
  <si>
    <t>18868</t>
  </si>
  <si>
    <t>NP/5709</t>
  </si>
  <si>
    <t>18867</t>
  </si>
  <si>
    <t>7925570</t>
  </si>
  <si>
    <t>NP/5720</t>
  </si>
  <si>
    <t>18730</t>
  </si>
  <si>
    <t>NP/5721</t>
  </si>
  <si>
    <t>KHARIA GANJAM</t>
  </si>
  <si>
    <t>NP/5722</t>
  </si>
  <si>
    <t>18731</t>
  </si>
  <si>
    <t>NP/5723</t>
  </si>
  <si>
    <t>18863</t>
  </si>
  <si>
    <t>NP/5724</t>
  </si>
  <si>
    <t>18729/18596</t>
  </si>
  <si>
    <t>NP/5725</t>
  </si>
  <si>
    <t>18871/18651</t>
  </si>
  <si>
    <t>7925723</t>
  </si>
  <si>
    <t>NP/5716</t>
  </si>
  <si>
    <t>BHOGARAI</t>
  </si>
  <si>
    <t>10111</t>
  </si>
  <si>
    <t>NP/5717</t>
  </si>
  <si>
    <t>18917/18918</t>
  </si>
  <si>
    <t>NP/5718</t>
  </si>
  <si>
    <t>NP/5719</t>
  </si>
  <si>
    <t>MOTIGANJ</t>
  </si>
  <si>
    <t>NP/5726</t>
  </si>
  <si>
    <t>MATHANI</t>
  </si>
  <si>
    <t>NP/5727</t>
  </si>
  <si>
    <t>BALIA BALASORE</t>
  </si>
  <si>
    <t>18776/18631</t>
  </si>
  <si>
    <t>7925668</t>
  </si>
  <si>
    <t>NP/5728</t>
  </si>
  <si>
    <t>18462</t>
  </si>
  <si>
    <t>NP/5729</t>
  </si>
  <si>
    <t>18252/18253</t>
  </si>
  <si>
    <t>NP/5730</t>
  </si>
  <si>
    <t>18035</t>
  </si>
  <si>
    <t>NP/5731</t>
  </si>
  <si>
    <t>NP/5732</t>
  </si>
  <si>
    <t>RAGADI</t>
  </si>
  <si>
    <t>18516/18515</t>
  </si>
  <si>
    <t>NP/5733</t>
  </si>
  <si>
    <t>SAINKUL</t>
  </si>
  <si>
    <t>18785/18580</t>
  </si>
  <si>
    <t>NP/5734</t>
  </si>
  <si>
    <t>7927241</t>
  </si>
  <si>
    <t>16/7/2024</t>
  </si>
  <si>
    <t>NP/5735</t>
  </si>
  <si>
    <t>MAHANGA</t>
  </si>
  <si>
    <t>18858/18891</t>
  </si>
  <si>
    <t>NP/5736</t>
  </si>
  <si>
    <t>CHANDOL</t>
  </si>
  <si>
    <t>19064</t>
  </si>
  <si>
    <t>NP/5737</t>
  </si>
  <si>
    <t>PATKURA</t>
  </si>
  <si>
    <t>18705</t>
  </si>
  <si>
    <t>NP/5738</t>
  </si>
  <si>
    <t>PAGA</t>
  </si>
  <si>
    <t>18995/18857</t>
  </si>
  <si>
    <t>7927299</t>
  </si>
  <si>
    <t>NP/5739</t>
  </si>
  <si>
    <t>TALCHER</t>
  </si>
  <si>
    <t>NP/5740</t>
  </si>
  <si>
    <t>18639</t>
  </si>
  <si>
    <t>NP/5741</t>
  </si>
  <si>
    <t>NALCO</t>
  </si>
  <si>
    <t>NP/5742</t>
  </si>
  <si>
    <t>7927019</t>
  </si>
  <si>
    <t>NP/5743</t>
  </si>
  <si>
    <t>18852</t>
  </si>
  <si>
    <t>NP/5744</t>
  </si>
  <si>
    <t>18850</t>
  </si>
  <si>
    <t>NP/5745</t>
  </si>
  <si>
    <t>18854</t>
  </si>
  <si>
    <t>NP/5746</t>
  </si>
  <si>
    <t>18625</t>
  </si>
  <si>
    <t>NP/5747</t>
  </si>
  <si>
    <t>18623</t>
  </si>
  <si>
    <t>NP/5748</t>
  </si>
  <si>
    <t>18594</t>
  </si>
  <si>
    <t>NP/5749</t>
  </si>
  <si>
    <t>NABARANGPUR</t>
  </si>
  <si>
    <t>18966</t>
  </si>
  <si>
    <t>NP/5750</t>
  </si>
  <si>
    <t>18965</t>
  </si>
  <si>
    <t>NP/5751</t>
  </si>
  <si>
    <t>18962</t>
  </si>
  <si>
    <t>NP/5752</t>
  </si>
  <si>
    <t>18961</t>
  </si>
  <si>
    <t>NP/5753</t>
  </si>
  <si>
    <t>18959</t>
  </si>
  <si>
    <t>NP/5754</t>
  </si>
  <si>
    <t>18958</t>
  </si>
  <si>
    <t>NP/5755</t>
  </si>
  <si>
    <t>18957</t>
  </si>
  <si>
    <t>NP/5756</t>
  </si>
  <si>
    <t>18954</t>
  </si>
  <si>
    <t>NP/5757</t>
  </si>
  <si>
    <t>18622</t>
  </si>
  <si>
    <t>NP/5758</t>
  </si>
  <si>
    <t>18613</t>
  </si>
  <si>
    <t>NP/5759</t>
  </si>
  <si>
    <t>18609</t>
  </si>
  <si>
    <t>NP/5760</t>
  </si>
  <si>
    <t>18607</t>
  </si>
  <si>
    <t>7927633</t>
  </si>
  <si>
    <t>NP/5761</t>
  </si>
  <si>
    <t>10130</t>
  </si>
  <si>
    <t>NP/5762</t>
  </si>
  <si>
    <t>NP/5763</t>
  </si>
  <si>
    <t>GELPUR</t>
  </si>
  <si>
    <t>19002/18998</t>
  </si>
  <si>
    <t>7928367</t>
  </si>
  <si>
    <t>NP/5768</t>
  </si>
  <si>
    <t>NP/5769</t>
  </si>
  <si>
    <t>18898</t>
  </si>
  <si>
    <t>NP/5770</t>
  </si>
  <si>
    <t>7928281</t>
  </si>
  <si>
    <t>NP/5771</t>
  </si>
  <si>
    <t>18999</t>
  </si>
  <si>
    <t>NP/5772</t>
  </si>
  <si>
    <t>18549</t>
  </si>
  <si>
    <t>NP/5773</t>
  </si>
  <si>
    <t>19071</t>
  </si>
  <si>
    <t>NP/5774</t>
  </si>
  <si>
    <t>JALESWAR</t>
  </si>
  <si>
    <t>18796/18347</t>
  </si>
  <si>
    <t>7928135</t>
  </si>
  <si>
    <t>NP/5764</t>
  </si>
  <si>
    <t>7116/19070</t>
  </si>
  <si>
    <t>NP/5765</t>
  </si>
  <si>
    <t>19072</t>
  </si>
  <si>
    <t>NP/5766</t>
  </si>
  <si>
    <t>18953</t>
  </si>
  <si>
    <t>NP/5767</t>
  </si>
  <si>
    <t>NATAPADA</t>
  </si>
  <si>
    <t>18649</t>
  </si>
  <si>
    <t>7927335</t>
  </si>
  <si>
    <t>NP/5775</t>
  </si>
  <si>
    <t>NP/5776</t>
  </si>
  <si>
    <t>NP/5777</t>
  </si>
  <si>
    <t>8041/8247/8246/407/405/305/304/8289/8249</t>
  </si>
  <si>
    <t>NP/5778</t>
  </si>
  <si>
    <t>NP/5779</t>
  </si>
  <si>
    <t>NP/5780</t>
  </si>
  <si>
    <t>7928324</t>
  </si>
  <si>
    <t>NP/5781</t>
  </si>
  <si>
    <t>18771</t>
  </si>
  <si>
    <t>NP/5782</t>
  </si>
  <si>
    <t>18770/18791/18860/18711</t>
  </si>
  <si>
    <t>NP/5783</t>
  </si>
  <si>
    <t>18919/18741</t>
  </si>
  <si>
    <t>NP/5784</t>
  </si>
  <si>
    <t>3529/18100</t>
  </si>
  <si>
    <t>NP/5785</t>
  </si>
  <si>
    <t>18772</t>
  </si>
  <si>
    <t>NP/5786</t>
  </si>
  <si>
    <t xml:space="preserve"> SAJANAGARH</t>
  </si>
  <si>
    <t>18781</t>
  </si>
  <si>
    <t>NP/5787</t>
  </si>
  <si>
    <t>NILAGIRI</t>
  </si>
  <si>
    <t>7079/18777</t>
  </si>
  <si>
    <t>7928265</t>
  </si>
  <si>
    <t>NP/5788</t>
  </si>
  <si>
    <t>NP/5789</t>
  </si>
  <si>
    <t>18882</t>
  </si>
  <si>
    <t>NP/5790</t>
  </si>
  <si>
    <t>18673/18656</t>
  </si>
  <si>
    <t>NP/5791</t>
  </si>
  <si>
    <t>7929772</t>
  </si>
  <si>
    <t>17/7/2024</t>
  </si>
  <si>
    <t>NP/5792</t>
  </si>
  <si>
    <t>19154</t>
  </si>
  <si>
    <t>NP/5793</t>
  </si>
  <si>
    <t>19153</t>
  </si>
  <si>
    <t>NP/5794</t>
  </si>
  <si>
    <t>RASALPUR JAGATSINGHPUR</t>
  </si>
  <si>
    <t>19155</t>
  </si>
  <si>
    <t>NP/5795</t>
  </si>
  <si>
    <t>ISWARAPUR</t>
  </si>
  <si>
    <t>5766</t>
  </si>
  <si>
    <t>NP/5796</t>
  </si>
  <si>
    <t>5754</t>
  </si>
  <si>
    <t>NP/5798</t>
  </si>
  <si>
    <t>NP/5799</t>
  </si>
  <si>
    <t>18807/18811</t>
  </si>
  <si>
    <t>7929828</t>
  </si>
  <si>
    <t>NP/5800</t>
  </si>
  <si>
    <t>NP/5801</t>
  </si>
  <si>
    <t>18828/18826</t>
  </si>
  <si>
    <t>7929832</t>
  </si>
  <si>
    <t>NP/5802</t>
  </si>
  <si>
    <t>HARIRAJPUR KHD</t>
  </si>
  <si>
    <t>19146/19043</t>
  </si>
  <si>
    <t>NP/5803</t>
  </si>
  <si>
    <t>NP/5804</t>
  </si>
  <si>
    <t>NP/5805</t>
  </si>
  <si>
    <t>18624/18874</t>
  </si>
  <si>
    <t>7929777</t>
  </si>
  <si>
    <t>NP/5807</t>
  </si>
  <si>
    <t>19156</t>
  </si>
  <si>
    <t>7930130</t>
  </si>
  <si>
    <t>NP/5808</t>
  </si>
  <si>
    <t>KHAIRA</t>
  </si>
  <si>
    <t>NP/5809</t>
  </si>
  <si>
    <t>SIMILIA</t>
  </si>
  <si>
    <t>NP/5810</t>
  </si>
  <si>
    <t>NP/5811</t>
  </si>
  <si>
    <t>NP/5812</t>
  </si>
  <si>
    <t>7930317</t>
  </si>
  <si>
    <t>NP/5813</t>
  </si>
  <si>
    <t>19102/19012</t>
  </si>
  <si>
    <t>NP/5814</t>
  </si>
  <si>
    <t>TANGARPADA</t>
  </si>
  <si>
    <t>19143</t>
  </si>
  <si>
    <t>NP/5815</t>
  </si>
  <si>
    <t>KARANJIA</t>
  </si>
  <si>
    <t>19167/18717</t>
  </si>
  <si>
    <t>NP/5816</t>
  </si>
  <si>
    <t>18599</t>
  </si>
  <si>
    <t>NP/5817</t>
  </si>
  <si>
    <t>7112/19144</t>
  </si>
  <si>
    <t>7930593</t>
  </si>
  <si>
    <t>NP/5806</t>
  </si>
  <si>
    <t>19142/19141</t>
  </si>
  <si>
    <t>NP/5818</t>
  </si>
  <si>
    <t>NP/5819</t>
  </si>
  <si>
    <t>18598/19125</t>
  </si>
  <si>
    <t>NP/5820</t>
  </si>
  <si>
    <t>18813/18820</t>
  </si>
  <si>
    <t>NP/5821</t>
  </si>
  <si>
    <t>7931595</t>
  </si>
  <si>
    <t>18/7/2024</t>
  </si>
  <si>
    <t>NP/5822</t>
  </si>
  <si>
    <t>19248</t>
  </si>
  <si>
    <t>NP/5823</t>
  </si>
  <si>
    <t>18533</t>
  </si>
  <si>
    <t>NP/5824</t>
  </si>
  <si>
    <t>DUBURI</t>
  </si>
  <si>
    <t>19119</t>
  </si>
  <si>
    <t>NP/5825</t>
  </si>
  <si>
    <t>NP/5826</t>
  </si>
  <si>
    <t>7926359</t>
  </si>
  <si>
    <t>NP/5827</t>
  </si>
  <si>
    <t>18967</t>
  </si>
  <si>
    <t>NP/5828</t>
  </si>
  <si>
    <t>RUDRAPUR</t>
  </si>
  <si>
    <t>18790</t>
  </si>
  <si>
    <t>NP/5829</t>
  </si>
  <si>
    <t>18532</t>
  </si>
  <si>
    <t>NP/5830</t>
  </si>
  <si>
    <t>19245</t>
  </si>
  <si>
    <t>7931781</t>
  </si>
  <si>
    <t>NP/5831</t>
  </si>
  <si>
    <t>GHASIPURA</t>
  </si>
  <si>
    <t>18930</t>
  </si>
  <si>
    <t>NP/5832</t>
  </si>
  <si>
    <t>19118</t>
  </si>
  <si>
    <t>NP/5833</t>
  </si>
  <si>
    <t>18972</t>
  </si>
  <si>
    <t>NP/5834</t>
  </si>
  <si>
    <t>19201/19202</t>
  </si>
  <si>
    <t>NP/5835</t>
  </si>
  <si>
    <t>18941/7121</t>
  </si>
  <si>
    <t>7932708</t>
  </si>
  <si>
    <t>NP/5842</t>
  </si>
  <si>
    <t>KONARK</t>
  </si>
  <si>
    <t>7932529</t>
  </si>
  <si>
    <t>NP/5837</t>
  </si>
  <si>
    <t>18503/18778</t>
  </si>
  <si>
    <t>NP/5838</t>
  </si>
  <si>
    <t>19282</t>
  </si>
  <si>
    <t>NP/5839</t>
  </si>
  <si>
    <t>BALASORE</t>
  </si>
  <si>
    <t>19292/19257</t>
  </si>
  <si>
    <t>NP/5840</t>
  </si>
  <si>
    <t>18905</t>
  </si>
  <si>
    <t>NP/5841</t>
  </si>
  <si>
    <t xml:space="preserve"> OUPADA</t>
  </si>
  <si>
    <t>19237</t>
  </si>
  <si>
    <t>7931846</t>
  </si>
  <si>
    <t>NP/5843</t>
  </si>
  <si>
    <t>CHANDANESWAR</t>
  </si>
  <si>
    <t>19177</t>
  </si>
  <si>
    <t>NP/5844</t>
  </si>
  <si>
    <t>NAMPO</t>
  </si>
  <si>
    <t>18794</t>
  </si>
  <si>
    <t>NP/5845</t>
  </si>
  <si>
    <t>NP/5846</t>
  </si>
  <si>
    <t>18559</t>
  </si>
  <si>
    <t>NP/5847</t>
  </si>
  <si>
    <t>18864</t>
  </si>
  <si>
    <t>NP/5848</t>
  </si>
  <si>
    <t>NP/5849</t>
  </si>
  <si>
    <t>6167/6019</t>
  </si>
  <si>
    <t>7932461</t>
  </si>
  <si>
    <t>NP/5850</t>
  </si>
  <si>
    <t>NP/5851</t>
  </si>
  <si>
    <t>NP/5852</t>
  </si>
  <si>
    <t xml:space="preserve"> BADAPUT</t>
  </si>
  <si>
    <t>19174</t>
  </si>
  <si>
    <t>NP/5853</t>
  </si>
  <si>
    <t>7090</t>
  </si>
  <si>
    <t>NP/5854</t>
  </si>
  <si>
    <t>NP/5855</t>
  </si>
  <si>
    <t>18646</t>
  </si>
  <si>
    <t>NP/5856</t>
  </si>
  <si>
    <t>18873/18887</t>
  </si>
  <si>
    <t>NP/5857</t>
  </si>
  <si>
    <t>19286</t>
  </si>
  <si>
    <t>7932744</t>
  </si>
  <si>
    <t>NP/5858</t>
  </si>
  <si>
    <t>19233</t>
  </si>
  <si>
    <t>7932505</t>
  </si>
  <si>
    <t>NP/5859</t>
  </si>
  <si>
    <t>19108</t>
  </si>
  <si>
    <t>NP/5860</t>
  </si>
  <si>
    <t>PADAMAPUR BHADRAK</t>
  </si>
  <si>
    <t>18970</t>
  </si>
  <si>
    <t>NP/5861</t>
  </si>
  <si>
    <t>18236</t>
  </si>
  <si>
    <t>NP/5862</t>
  </si>
  <si>
    <t>19171/19205</t>
  </si>
  <si>
    <t>7932634</t>
  </si>
  <si>
    <t>NP/5863</t>
  </si>
  <si>
    <t>18655/18653</t>
  </si>
  <si>
    <t>NP/5864</t>
  </si>
  <si>
    <t>19279/18771</t>
  </si>
  <si>
    <t>NP/5865</t>
  </si>
  <si>
    <t>7147/19280</t>
  </si>
  <si>
    <t>NP/5866</t>
  </si>
  <si>
    <t>19284</t>
  </si>
  <si>
    <t>NP/5867</t>
  </si>
  <si>
    <t>19176</t>
  </si>
  <si>
    <t>NP/5868</t>
  </si>
  <si>
    <t>19281/7146</t>
  </si>
  <si>
    <t>7932671</t>
  </si>
  <si>
    <t>NP/5869</t>
  </si>
  <si>
    <t>19276</t>
  </si>
  <si>
    <t>NP/5870</t>
  </si>
  <si>
    <t>19277</t>
  </si>
  <si>
    <t>NP/5871</t>
  </si>
  <si>
    <t>19239</t>
  </si>
  <si>
    <t>NP/5872</t>
  </si>
  <si>
    <t>19226</t>
  </si>
  <si>
    <t>NP/5873</t>
  </si>
  <si>
    <t>19238</t>
  </si>
  <si>
    <t>7933021</t>
  </si>
  <si>
    <t>NP/5874</t>
  </si>
  <si>
    <t>JATNI</t>
  </si>
  <si>
    <t>6985</t>
  </si>
  <si>
    <t>NP/5875</t>
  </si>
  <si>
    <t>CHHATABARA</t>
  </si>
  <si>
    <t>18527</t>
  </si>
  <si>
    <t>NP/5876</t>
  </si>
  <si>
    <t>18632/19253</t>
  </si>
  <si>
    <t>NP/5877</t>
  </si>
  <si>
    <t>18872/18886</t>
  </si>
  <si>
    <t>NP/5878</t>
  </si>
  <si>
    <t>19204</t>
  </si>
  <si>
    <t>NP/5879</t>
  </si>
  <si>
    <t>18997</t>
  </si>
  <si>
    <t>7932467</t>
  </si>
  <si>
    <t>NP/5880</t>
  </si>
  <si>
    <t>19222/19225</t>
  </si>
  <si>
    <t>NP/5881</t>
  </si>
  <si>
    <t>18921/18920</t>
  </si>
  <si>
    <t>NP/5882</t>
  </si>
  <si>
    <t>NP/5883</t>
  </si>
  <si>
    <t>19137</t>
  </si>
  <si>
    <t>NP/5884</t>
  </si>
  <si>
    <t>18978/7091</t>
  </si>
  <si>
    <t>7930599</t>
  </si>
  <si>
    <t>19/7/2024</t>
  </si>
  <si>
    <t>NP/5885</t>
  </si>
  <si>
    <t>19107</t>
  </si>
  <si>
    <t>NP/5886</t>
  </si>
  <si>
    <t>17860</t>
  </si>
  <si>
    <t>NP/5887</t>
  </si>
  <si>
    <t>19168/5760</t>
  </si>
  <si>
    <t>NP/5888</t>
  </si>
  <si>
    <t>7933626</t>
  </si>
  <si>
    <t>NP/5889</t>
  </si>
  <si>
    <t>19132</t>
  </si>
  <si>
    <t>NP/5890</t>
  </si>
  <si>
    <t>19122</t>
  </si>
  <si>
    <t>NP/5891</t>
  </si>
  <si>
    <t>19289</t>
  </si>
  <si>
    <t>NP/5892</t>
  </si>
  <si>
    <t>19288</t>
  </si>
  <si>
    <t>NP/5921</t>
  </si>
  <si>
    <t xml:space="preserve"> JEERANGO</t>
  </si>
  <si>
    <t>18725</t>
  </si>
  <si>
    <t>7933623</t>
  </si>
  <si>
    <t>NP/5893</t>
  </si>
  <si>
    <t>19131</t>
  </si>
  <si>
    <t>NP/5894</t>
  </si>
  <si>
    <t>SUNABEDA</t>
  </si>
  <si>
    <t>19195</t>
  </si>
  <si>
    <t>NP/5895</t>
  </si>
  <si>
    <t>19196</t>
  </si>
  <si>
    <t>NP/5896</t>
  </si>
  <si>
    <t>18963</t>
  </si>
  <si>
    <t>NP/5897</t>
  </si>
  <si>
    <t>19323</t>
  </si>
  <si>
    <t>NP/5898</t>
  </si>
  <si>
    <t>19215</t>
  </si>
  <si>
    <t>7933628</t>
  </si>
  <si>
    <t>NP/5899</t>
  </si>
  <si>
    <t>GAGUA</t>
  </si>
  <si>
    <t>NP/5900</t>
  </si>
  <si>
    <t>PANCHUPANDAB</t>
  </si>
  <si>
    <t>19123</t>
  </si>
  <si>
    <t>NP/5901</t>
  </si>
  <si>
    <t>19185</t>
  </si>
  <si>
    <t>NP/5902</t>
  </si>
  <si>
    <t>18892.7068</t>
  </si>
  <si>
    <t>7933787</t>
  </si>
  <si>
    <t>NP/5903</t>
  </si>
  <si>
    <t>NP/5904</t>
  </si>
  <si>
    <t>19262/19263</t>
  </si>
  <si>
    <t>NP/5905</t>
  </si>
  <si>
    <t>7117</t>
  </si>
  <si>
    <t>7934033</t>
  </si>
  <si>
    <t>NP/5906</t>
  </si>
  <si>
    <t xml:space="preserve">NANDAPUR </t>
  </si>
  <si>
    <t>18883</t>
  </si>
  <si>
    <t>NP/5907</t>
  </si>
  <si>
    <t>19330</t>
  </si>
  <si>
    <t>7934034</t>
  </si>
  <si>
    <t>NP/5908</t>
  </si>
  <si>
    <t>NP/5915</t>
  </si>
  <si>
    <t>RAJ SUNAKHALA</t>
  </si>
  <si>
    <t>6020</t>
  </si>
  <si>
    <t>7933942</t>
  </si>
  <si>
    <t>NP/5909</t>
  </si>
  <si>
    <t>18773</t>
  </si>
  <si>
    <t>NP/5910</t>
  </si>
  <si>
    <t>19303</t>
  </si>
  <si>
    <t>NP/5911</t>
  </si>
  <si>
    <t>19297/19296</t>
  </si>
  <si>
    <t>7934032</t>
  </si>
  <si>
    <t>NP/5912</t>
  </si>
  <si>
    <t>19243</t>
  </si>
  <si>
    <t>NP/5913</t>
  </si>
  <si>
    <t>NP/5914</t>
  </si>
  <si>
    <t>19278/19291</t>
  </si>
  <si>
    <t>NP/5916</t>
  </si>
  <si>
    <t>10140</t>
  </si>
  <si>
    <t>7933945</t>
  </si>
  <si>
    <t>NP/5917</t>
  </si>
  <si>
    <t>19187</t>
  </si>
  <si>
    <t>NP/5918</t>
  </si>
  <si>
    <t>19356</t>
  </si>
  <si>
    <t>NP/5919</t>
  </si>
  <si>
    <t>NP/5920</t>
  </si>
  <si>
    <t>PIPILI</t>
  </si>
  <si>
    <t>18865</t>
  </si>
  <si>
    <t>7934770</t>
  </si>
  <si>
    <t>NP/5922</t>
  </si>
  <si>
    <t>19347</t>
  </si>
  <si>
    <t>7935557</t>
  </si>
  <si>
    <t>20/7/2024</t>
  </si>
  <si>
    <t>NP/5923</t>
  </si>
  <si>
    <t>7119</t>
  </si>
  <si>
    <t>NP/5924</t>
  </si>
  <si>
    <t>19247/19194</t>
  </si>
  <si>
    <t>NP/5925</t>
  </si>
  <si>
    <t>7935628</t>
  </si>
  <si>
    <t>NP/5836</t>
  </si>
  <si>
    <t>19121</t>
  </si>
  <si>
    <t>NP/5926</t>
  </si>
  <si>
    <t>19442</t>
  </si>
  <si>
    <t>NP/5927</t>
  </si>
  <si>
    <t>18953/19321</t>
  </si>
  <si>
    <t>7935705</t>
  </si>
  <si>
    <t>NP/5928</t>
  </si>
  <si>
    <t>19435</t>
  </si>
  <si>
    <t>NP/5929</t>
  </si>
  <si>
    <t>18803</t>
  </si>
  <si>
    <t>NP/5930</t>
  </si>
  <si>
    <t>18816</t>
  </si>
  <si>
    <t>NP/5931</t>
  </si>
  <si>
    <t>19361</t>
  </si>
  <si>
    <t>7935700</t>
  </si>
  <si>
    <t>NP/5932</t>
  </si>
  <si>
    <t>57772</t>
  </si>
  <si>
    <t>NP/5933</t>
  </si>
  <si>
    <t>19370</t>
  </si>
  <si>
    <t>NP/5934</t>
  </si>
  <si>
    <t>19314</t>
  </si>
  <si>
    <t>NP/5935</t>
  </si>
  <si>
    <t>PATTAMUNDAI</t>
  </si>
  <si>
    <t>58028</t>
  </si>
  <si>
    <t>NP/5936</t>
  </si>
  <si>
    <t>7935762</t>
  </si>
  <si>
    <t>NP/5937</t>
  </si>
  <si>
    <t>ARNAPAL</t>
  </si>
  <si>
    <t>19419</t>
  </si>
  <si>
    <t>NP/5938</t>
  </si>
  <si>
    <t>19319/19450</t>
  </si>
  <si>
    <t>NP/5939</t>
  </si>
  <si>
    <t>57096</t>
  </si>
  <si>
    <t>NP/5940</t>
  </si>
  <si>
    <t>19343</t>
  </si>
  <si>
    <t>7936536</t>
  </si>
  <si>
    <t>NP/5941</t>
  </si>
  <si>
    <t>19358</t>
  </si>
  <si>
    <t>NP/5942</t>
  </si>
  <si>
    <t>19482</t>
  </si>
  <si>
    <t>7936674</t>
  </si>
  <si>
    <t>NP/5943</t>
  </si>
  <si>
    <t>BAHADACHHAK</t>
  </si>
  <si>
    <t>19481</t>
  </si>
  <si>
    <t>NP/5944</t>
  </si>
  <si>
    <t>19357/19444</t>
  </si>
  <si>
    <t>NP/5945</t>
  </si>
  <si>
    <t>MUKTAPUR</t>
  </si>
  <si>
    <t>19476</t>
  </si>
  <si>
    <t>NP/5946</t>
  </si>
  <si>
    <t>7936764</t>
  </si>
  <si>
    <t>NP/5947</t>
  </si>
  <si>
    <t>19479</t>
  </si>
  <si>
    <t>NP/5948</t>
  </si>
  <si>
    <t>19472</t>
  </si>
  <si>
    <t>NP/5949</t>
  </si>
  <si>
    <t>19322</t>
  </si>
  <si>
    <t>7936802</t>
  </si>
  <si>
    <t>NP/5950</t>
  </si>
  <si>
    <t>NP/5951</t>
  </si>
  <si>
    <t>19346</t>
  </si>
  <si>
    <t>NP/5952</t>
  </si>
  <si>
    <t>19396/8062</t>
  </si>
  <si>
    <t>NP/5953</t>
  </si>
  <si>
    <t>19514</t>
  </si>
  <si>
    <t>7936676</t>
  </si>
  <si>
    <t>NP/5959</t>
  </si>
  <si>
    <t>JAGAMOHANPUR</t>
  </si>
  <si>
    <t>NP/5960</t>
  </si>
  <si>
    <t xml:space="preserve"> GHOSAR</t>
  </si>
  <si>
    <t>7053</t>
  </si>
  <si>
    <t>NP/5961</t>
  </si>
  <si>
    <t>19489</t>
  </si>
  <si>
    <t>NP/5962</t>
  </si>
  <si>
    <t>19414/18693</t>
  </si>
  <si>
    <t>NP/5963</t>
  </si>
  <si>
    <t>19373</t>
  </si>
  <si>
    <t>NP/5964</t>
  </si>
  <si>
    <t>7737</t>
  </si>
  <si>
    <t>NP/5965</t>
  </si>
  <si>
    <t>19413</t>
  </si>
  <si>
    <t>NP/5966</t>
  </si>
  <si>
    <t>MAHIDHARPUR</t>
  </si>
  <si>
    <t>19394</t>
  </si>
  <si>
    <t>NP/5967</t>
  </si>
  <si>
    <t>18940</t>
  </si>
  <si>
    <t>7901712</t>
  </si>
  <si>
    <t>NP/5968</t>
  </si>
  <si>
    <t>19449</t>
  </si>
  <si>
    <t>NP/5969</t>
  </si>
  <si>
    <t>18652</t>
  </si>
  <si>
    <t>NP/5970</t>
  </si>
  <si>
    <t>NP/5971</t>
  </si>
  <si>
    <t xml:space="preserve"> PANDAPADA</t>
  </si>
  <si>
    <t>19477/19478</t>
  </si>
  <si>
    <t>7936719</t>
  </si>
  <si>
    <t>NP/5954</t>
  </si>
  <si>
    <t>6038</t>
  </si>
  <si>
    <t>NP/5955</t>
  </si>
  <si>
    <t>SUKRULI</t>
  </si>
  <si>
    <t>18719</t>
  </si>
  <si>
    <t>NP/5956</t>
  </si>
  <si>
    <t>NP/5957</t>
  </si>
  <si>
    <t>19063</t>
  </si>
  <si>
    <t>NP/5958</t>
  </si>
  <si>
    <t>19302</t>
  </si>
  <si>
    <t>138888/140454/18969</t>
  </si>
  <si>
    <t>19446/8063/ 19500</t>
  </si>
  <si>
    <t>18821/822/ 19150</t>
  </si>
  <si>
    <t>7077/18442/ 18455</t>
  </si>
  <si>
    <t>(RUPEES FOUR LAKH EIGHTEEN THOUSAND FOUR HUNDRED TWENTY TWO ONLY)</t>
  </si>
  <si>
    <t>18899/18900/ 18908/18907/ 18902/18901</t>
  </si>
  <si>
    <t>18994/18992/ 18987/18982/ 18980/18990/ 18985</t>
  </si>
  <si>
    <t>8830/18829/ 19145</t>
  </si>
  <si>
    <t>18425/18423/ 7150</t>
  </si>
  <si>
    <t>18797/19128/ 19129</t>
  </si>
  <si>
    <t>18708/18707/ 18706</t>
  </si>
  <si>
    <t>18903/18862/ 18774/18492/ 18493/7149</t>
  </si>
  <si>
    <t>18775/18448/ 18447</t>
  </si>
  <si>
    <t>18798/18861/ 19093</t>
  </si>
  <si>
    <t>18806/16734/ 18818/18471/ 7151</t>
  </si>
  <si>
    <t>19179/18815/ 18805</t>
  </si>
  <si>
    <t>19184/19211/ 19213/19212/ 19214</t>
  </si>
  <si>
    <t>19188/19272/ 19271</t>
  </si>
  <si>
    <t>7078/18633/ 19221</t>
  </si>
  <si>
    <t>18595/19099/ 18608</t>
  </si>
  <si>
    <t>19157/18884/ 18644/18643/ 7088</t>
  </si>
  <si>
    <t>18885/18654/ 18875/18672</t>
  </si>
  <si>
    <t>18993/18991/ 18981</t>
  </si>
  <si>
    <t>6279/6277/ 6285/6278/ 6289/18657</t>
  </si>
  <si>
    <t>19326/19328/ 19327</t>
  </si>
  <si>
    <t>19305/19295/ 19294</t>
  </si>
  <si>
    <t>19136/19334/ 7084</t>
  </si>
  <si>
    <t>19434/19341/ 19320</t>
  </si>
  <si>
    <t>19382/19387/ 58024</t>
  </si>
  <si>
    <t>18935/18934/ 18933</t>
  </si>
  <si>
    <t>19409/9359/ 9378/9365/ 9445/9440/ 9439/9410</t>
  </si>
  <si>
    <t>6291/6221/ 6163</t>
  </si>
  <si>
    <t>19114/19115/ 9116</t>
  </si>
  <si>
    <t>8716/9044/ 060/050/049/ 048/047/046/ 701</t>
  </si>
  <si>
    <t>244/115/617/ 618/637/699/ 697/045/241</t>
  </si>
  <si>
    <t>8248/8694/636/243/698/661/971/042/912</t>
  </si>
  <si>
    <t>18809/18812/ 18808/7066</t>
  </si>
  <si>
    <t>18759/19005/ 18833</t>
  </si>
  <si>
    <t>18702/18810/ 18926/17979</t>
  </si>
  <si>
    <t>18692/18910/ 18936</t>
  </si>
  <si>
    <t>18996/18909/ 18976/18647</t>
  </si>
  <si>
    <t>18600/18601/ 17874/17869</t>
  </si>
  <si>
    <t>18093/17865/ 18096</t>
  </si>
  <si>
    <t>18348/18904/ 18779</t>
  </si>
  <si>
    <t>18769/18859/ 18793</t>
  </si>
  <si>
    <t>18727/18728/ 5613</t>
  </si>
  <si>
    <t>18602/18604/ 18605/18603</t>
  </si>
  <si>
    <t>18311/18308/ 18309/18658/ 18310/18659/ 18758</t>
  </si>
  <si>
    <t>18619/18726/ 18620</t>
  </si>
  <si>
    <t>18665/18668/ 18765</t>
  </si>
  <si>
    <t>18484/18485/ 18486/18738/ 18748/18747</t>
  </si>
  <si>
    <t>18611/18610/ 18612</t>
  </si>
  <si>
    <t>18667/18666/ 18740</t>
  </si>
  <si>
    <t>18787/18074/ 18051</t>
  </si>
  <si>
    <t>17983/18427/ 18780/17982/ 18087</t>
  </si>
  <si>
    <t>18924/8929/ 8925/8922 /9010/8923/ 9077/9073</t>
  </si>
  <si>
    <t>8578/8500/8635/8634/8660/641/ 695/700/715</t>
  </si>
  <si>
    <t>KRUSHNANANDA PUR</t>
  </si>
  <si>
    <t>BHUBAN</t>
  </si>
  <si>
    <t>BILL NO. : 13910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</si>
</sst>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Kinnari"/>
    </font>
    <font>
      <b/>
      <sz val="9"/>
      <color theme="1"/>
      <name val="Calibri"/>
      <family val="2"/>
    </font>
    <font>
      <b/>
      <sz val="11"/>
      <color theme="1"/>
      <name val="Kinnari"/>
    </font>
    <font>
      <sz val="11"/>
      <name val="Calibri"/>
      <family val="2"/>
    </font>
    <font>
      <b/>
      <sz val="1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/>
    <xf numFmtId="0" fontId="8" fillId="2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2" fontId="7" fillId="2" borderId="0" xfId="0" applyNumberFormat="1" applyFont="1" applyFill="1" applyAlignment="1">
      <alignment wrapText="1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2" fontId="17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165" fontId="7" fillId="2" borderId="0" xfId="0" applyNumberFormat="1" applyFont="1" applyFill="1" applyAlignment="1"/>
    <xf numFmtId="165" fontId="7" fillId="2" borderId="0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/>
    </xf>
    <xf numFmtId="165" fontId="19" fillId="0" borderId="1" xfId="0" applyNumberFormat="1" applyFont="1" applyBorder="1" applyAlignment="1">
      <alignment vertical="center"/>
    </xf>
    <xf numFmtId="165" fontId="19" fillId="2" borderId="1" xfId="0" applyNumberFormat="1" applyFont="1" applyFill="1" applyBorder="1" applyAlignment="1">
      <alignment vertical="center"/>
    </xf>
    <xf numFmtId="165" fontId="7" fillId="2" borderId="0" xfId="0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vertical="center"/>
    </xf>
    <xf numFmtId="165" fontId="17" fillId="2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 wrapText="1"/>
    </xf>
    <xf numFmtId="0" fontId="20" fillId="2" borderId="0" xfId="0" applyNumberFormat="1" applyFont="1" applyFill="1" applyAlignment="1">
      <alignment horizontal="center"/>
    </xf>
    <xf numFmtId="164" fontId="20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/>
    <xf numFmtId="2" fontId="20" fillId="2" borderId="0" xfId="0" applyNumberFormat="1" applyFont="1" applyFill="1" applyAlignment="1">
      <alignment wrapText="1"/>
    </xf>
    <xf numFmtId="0" fontId="20" fillId="2" borderId="0" xfId="0" applyFont="1" applyFill="1" applyAlignment="1">
      <alignment wrapText="1"/>
    </xf>
    <xf numFmtId="0" fontId="20" fillId="2" borderId="13" xfId="0" applyFont="1" applyFill="1" applyBorder="1" applyAlignment="1">
      <alignment horizontal="center"/>
    </xf>
    <xf numFmtId="165" fontId="20" fillId="2" borderId="18" xfId="0" applyNumberFormat="1" applyFont="1" applyFill="1" applyBorder="1" applyAlignment="1">
      <alignment horizontal="center"/>
    </xf>
    <xf numFmtId="165" fontId="20" fillId="2" borderId="19" xfId="0" applyNumberFormat="1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2" fontId="15" fillId="2" borderId="21" xfId="0" applyNumberFormat="1" applyFont="1" applyFill="1" applyBorder="1" applyAlignment="1">
      <alignment horizontal="center" vertical="center" wrapText="1"/>
    </xf>
    <xf numFmtId="2" fontId="15" fillId="2" borderId="22" xfId="0" applyNumberFormat="1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2" fontId="17" fillId="2" borderId="24" xfId="0" applyNumberFormat="1" applyFont="1" applyFill="1" applyBorder="1" applyAlignment="1">
      <alignment horizontal="right" vertical="center" wrapText="1"/>
    </xf>
    <xf numFmtId="2" fontId="12" fillId="2" borderId="24" xfId="0" applyNumberFormat="1" applyFont="1" applyFill="1" applyBorder="1" applyAlignment="1">
      <alignment horizontal="right" vertical="center" wrapText="1"/>
    </xf>
    <xf numFmtId="0" fontId="7" fillId="2" borderId="25" xfId="0" applyNumberFormat="1" applyFont="1" applyFill="1" applyBorder="1" applyAlignment="1">
      <alignment horizontal="right" vertical="center"/>
    </xf>
    <xf numFmtId="0" fontId="7" fillId="2" borderId="16" xfId="0" applyNumberFormat="1" applyFont="1" applyFill="1" applyBorder="1" applyAlignment="1">
      <alignment horizontal="right" vertical="center"/>
    </xf>
    <xf numFmtId="0" fontId="7" fillId="2" borderId="17" xfId="0" applyNumberFormat="1" applyFont="1" applyFill="1" applyBorder="1" applyAlignment="1">
      <alignment horizontal="right" vertical="center"/>
    </xf>
    <xf numFmtId="0" fontId="7" fillId="2" borderId="26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 vertical="center"/>
    </xf>
    <xf numFmtId="0" fontId="7" fillId="2" borderId="2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7"/>
  <sheetViews>
    <sheetView tabSelected="1" zoomScale="130" zoomScaleNormal="130" workbookViewId="0">
      <selection activeCell="G5" sqref="G5"/>
    </sheetView>
  </sheetViews>
  <sheetFormatPr defaultRowHeight="12.75"/>
  <cols>
    <col min="1" max="1" width="5" style="17" customWidth="1"/>
    <col min="2" max="2" width="5" style="40" customWidth="1"/>
    <col min="3" max="3" width="8.7109375" style="17" bestFit="1" customWidth="1"/>
    <col min="4" max="4" width="8.7109375" style="41" customWidth="1"/>
    <col min="5" max="5" width="10.28515625" style="32" bestFit="1" customWidth="1"/>
    <col min="6" max="6" width="8.5703125" style="17" bestFit="1" customWidth="1"/>
    <col min="7" max="7" width="17.85546875" style="42" customWidth="1"/>
    <col min="8" max="8" width="16.28515625" style="22" bestFit="1" customWidth="1"/>
    <col min="9" max="9" width="5.7109375" style="32" customWidth="1"/>
    <col min="10" max="10" width="9.28515625" style="76" bestFit="1" customWidth="1"/>
    <col min="11" max="11" width="10" style="76" customWidth="1"/>
    <col min="12" max="12" width="5.7109375" style="32" customWidth="1"/>
    <col min="13" max="13" width="10" style="32" bestFit="1" customWidth="1"/>
    <col min="14" max="16384" width="9.140625" style="32"/>
  </cols>
  <sheetData>
    <row r="2" spans="1:13" s="50" customFormat="1">
      <c r="A2" s="43" t="s">
        <v>3</v>
      </c>
      <c r="B2" s="44"/>
      <c r="C2" s="45"/>
      <c r="D2" s="45"/>
      <c r="E2" s="46"/>
      <c r="F2" s="47"/>
      <c r="G2" s="48"/>
      <c r="H2" s="48"/>
      <c r="I2" s="49"/>
      <c r="J2" s="77"/>
      <c r="K2" s="82" t="s">
        <v>77</v>
      </c>
      <c r="L2" s="47"/>
      <c r="M2" s="47"/>
    </row>
    <row r="3" spans="1:13" s="50" customFormat="1">
      <c r="A3" s="43" t="s">
        <v>4</v>
      </c>
      <c r="B3" s="44"/>
      <c r="C3" s="45"/>
      <c r="D3" s="45"/>
      <c r="E3" s="46"/>
      <c r="F3" s="51"/>
      <c r="G3" s="48"/>
      <c r="H3" s="48"/>
      <c r="I3" s="49"/>
      <c r="J3" s="77"/>
      <c r="K3" s="82" t="s">
        <v>841</v>
      </c>
      <c r="L3" s="47"/>
      <c r="M3" s="47"/>
    </row>
    <row r="4" spans="1:13" s="50" customFormat="1" ht="14.25">
      <c r="A4" s="52" t="s">
        <v>5</v>
      </c>
      <c r="B4" s="53"/>
      <c r="C4" s="45"/>
      <c r="D4" s="45"/>
      <c r="E4" s="54"/>
      <c r="F4" s="55"/>
      <c r="H4" s="48"/>
      <c r="I4" s="49"/>
      <c r="J4" s="77"/>
      <c r="K4" s="82" t="s">
        <v>126</v>
      </c>
      <c r="L4" s="47"/>
      <c r="M4" s="47"/>
    </row>
    <row r="5" spans="1:13" s="50" customFormat="1">
      <c r="A5" s="52" t="s">
        <v>6</v>
      </c>
      <c r="B5" s="53"/>
      <c r="C5" s="45"/>
      <c r="D5" s="45"/>
      <c r="E5" s="57"/>
      <c r="F5" s="55"/>
      <c r="G5" s="56"/>
      <c r="H5" s="48"/>
      <c r="I5" s="49"/>
      <c r="J5" s="77"/>
      <c r="K5" s="82" t="s">
        <v>0</v>
      </c>
      <c r="L5" s="47"/>
      <c r="M5" s="47"/>
    </row>
    <row r="6" spans="1:13" s="50" customFormat="1">
      <c r="A6" s="55"/>
      <c r="B6" s="53"/>
      <c r="C6" s="55"/>
      <c r="D6" s="58"/>
      <c r="E6" s="59"/>
      <c r="F6" s="55"/>
      <c r="G6" s="48"/>
      <c r="H6" s="48"/>
      <c r="I6" s="49"/>
      <c r="J6" s="77"/>
      <c r="K6" s="82" t="s">
        <v>7</v>
      </c>
      <c r="L6" s="47"/>
      <c r="M6" s="47"/>
    </row>
    <row r="7" spans="1:13" s="20" customFormat="1" ht="13.5" thickBot="1">
      <c r="A7" s="33"/>
      <c r="B7" s="34"/>
      <c r="C7" s="35"/>
      <c r="D7" s="36"/>
      <c r="E7" s="33"/>
      <c r="F7" s="37"/>
      <c r="G7" s="38"/>
      <c r="H7" s="25"/>
      <c r="I7" s="39"/>
      <c r="J7" s="78"/>
      <c r="K7" s="81"/>
      <c r="L7" s="21"/>
    </row>
    <row r="8" spans="1:13" s="61" customFormat="1" ht="24">
      <c r="A8" s="99" t="s">
        <v>47</v>
      </c>
      <c r="B8" s="100" t="s">
        <v>42</v>
      </c>
      <c r="C8" s="100" t="s">
        <v>24</v>
      </c>
      <c r="D8" s="100" t="s">
        <v>8</v>
      </c>
      <c r="E8" s="100" t="s">
        <v>9</v>
      </c>
      <c r="F8" s="100" t="s">
        <v>10</v>
      </c>
      <c r="G8" s="100" t="s">
        <v>11</v>
      </c>
      <c r="H8" s="100" t="s">
        <v>12</v>
      </c>
      <c r="I8" s="100" t="s">
        <v>13</v>
      </c>
      <c r="J8" s="101" t="s">
        <v>14</v>
      </c>
      <c r="K8" s="101" t="s">
        <v>15</v>
      </c>
      <c r="L8" s="102" t="s">
        <v>16</v>
      </c>
      <c r="M8" s="103" t="s">
        <v>17</v>
      </c>
    </row>
    <row r="9" spans="1:13" s="61" customFormat="1" ht="15">
      <c r="A9" s="104">
        <v>1</v>
      </c>
      <c r="B9" s="62">
        <v>1</v>
      </c>
      <c r="C9" s="63" t="s">
        <v>128</v>
      </c>
      <c r="D9" s="64" t="s">
        <v>25</v>
      </c>
      <c r="E9" s="65" t="s">
        <v>129</v>
      </c>
      <c r="F9" s="63" t="s">
        <v>130</v>
      </c>
      <c r="G9" s="63" t="s">
        <v>36</v>
      </c>
      <c r="H9" s="66" t="s">
        <v>131</v>
      </c>
      <c r="I9" s="63">
        <v>126</v>
      </c>
      <c r="J9" s="87">
        <v>5166</v>
      </c>
      <c r="K9" s="83"/>
      <c r="L9" s="67"/>
      <c r="M9" s="105"/>
    </row>
    <row r="10" spans="1:13" s="61" customFormat="1" ht="15">
      <c r="A10" s="104" t="s">
        <v>74</v>
      </c>
      <c r="B10" s="62" t="s">
        <v>74</v>
      </c>
      <c r="C10" s="63"/>
      <c r="D10" s="64"/>
      <c r="E10" s="65"/>
      <c r="F10" s="63"/>
      <c r="G10" s="68" t="s">
        <v>132</v>
      </c>
      <c r="H10" s="66"/>
      <c r="I10" s="69">
        <v>126</v>
      </c>
      <c r="J10" s="79">
        <v>5166</v>
      </c>
      <c r="K10" s="83">
        <v>5166</v>
      </c>
      <c r="L10" s="67">
        <v>2.33</v>
      </c>
      <c r="M10" s="105">
        <f>K10*L10</f>
        <v>12036.78</v>
      </c>
    </row>
    <row r="11" spans="1:13" s="61" customFormat="1" ht="15">
      <c r="A11" s="104">
        <v>2</v>
      </c>
      <c r="B11" s="62">
        <v>2</v>
      </c>
      <c r="C11" s="63" t="s">
        <v>133</v>
      </c>
      <c r="D11" s="64" t="s">
        <v>25</v>
      </c>
      <c r="E11" s="65" t="s">
        <v>129</v>
      </c>
      <c r="F11" s="63" t="s">
        <v>134</v>
      </c>
      <c r="G11" s="68" t="s">
        <v>66</v>
      </c>
      <c r="H11" s="66" t="s">
        <v>135</v>
      </c>
      <c r="I11" s="63">
        <v>4</v>
      </c>
      <c r="J11" s="87">
        <v>86</v>
      </c>
      <c r="K11" s="83"/>
      <c r="L11" s="67"/>
      <c r="M11" s="105"/>
    </row>
    <row r="12" spans="1:13" s="61" customFormat="1" ht="15">
      <c r="A12" s="104">
        <v>3</v>
      </c>
      <c r="B12" s="62" t="s">
        <v>74</v>
      </c>
      <c r="C12" s="63"/>
      <c r="D12" s="64"/>
      <c r="E12" s="65" t="s">
        <v>129</v>
      </c>
      <c r="F12" s="63" t="s">
        <v>136</v>
      </c>
      <c r="G12" s="68" t="s">
        <v>66</v>
      </c>
      <c r="H12" s="66" t="s">
        <v>137</v>
      </c>
      <c r="I12" s="63">
        <v>5</v>
      </c>
      <c r="J12" s="87">
        <v>102</v>
      </c>
      <c r="K12" s="83"/>
      <c r="L12" s="67"/>
      <c r="M12" s="105"/>
    </row>
    <row r="13" spans="1:13" s="61" customFormat="1" ht="15">
      <c r="A13" s="104">
        <v>4</v>
      </c>
      <c r="B13" s="62" t="s">
        <v>74</v>
      </c>
      <c r="C13" s="63"/>
      <c r="D13" s="64"/>
      <c r="E13" s="65" t="s">
        <v>129</v>
      </c>
      <c r="F13" s="63" t="s">
        <v>138</v>
      </c>
      <c r="G13" s="68" t="s">
        <v>87</v>
      </c>
      <c r="H13" s="66" t="s">
        <v>139</v>
      </c>
      <c r="I13" s="63">
        <v>48</v>
      </c>
      <c r="J13" s="87">
        <v>690</v>
      </c>
      <c r="K13" s="83"/>
      <c r="L13" s="67"/>
      <c r="M13" s="105"/>
    </row>
    <row r="14" spans="1:13" s="61" customFormat="1" ht="15">
      <c r="A14" s="104" t="s">
        <v>74</v>
      </c>
      <c r="B14" s="62" t="s">
        <v>74</v>
      </c>
      <c r="C14" s="63"/>
      <c r="D14" s="64"/>
      <c r="E14" s="65"/>
      <c r="F14" s="63"/>
      <c r="G14" s="68"/>
      <c r="H14" s="66"/>
      <c r="I14" s="69">
        <f>SUM(I11:I13)</f>
        <v>57</v>
      </c>
      <c r="J14" s="79">
        <f>SUM(J11:J13)</f>
        <v>878</v>
      </c>
      <c r="K14" s="83">
        <v>1500</v>
      </c>
      <c r="L14" s="67">
        <v>2.33</v>
      </c>
      <c r="M14" s="105">
        <f>K14*L14</f>
        <v>3495</v>
      </c>
    </row>
    <row r="15" spans="1:13" s="61" customFormat="1" ht="30">
      <c r="A15" s="104">
        <v>5</v>
      </c>
      <c r="B15" s="62">
        <v>3</v>
      </c>
      <c r="C15" s="63" t="s">
        <v>140</v>
      </c>
      <c r="D15" s="64" t="s">
        <v>25</v>
      </c>
      <c r="E15" s="65" t="s">
        <v>129</v>
      </c>
      <c r="F15" s="63" t="s">
        <v>141</v>
      </c>
      <c r="G15" s="68" t="s">
        <v>108</v>
      </c>
      <c r="H15" s="66" t="s">
        <v>835</v>
      </c>
      <c r="I15" s="63">
        <v>10</v>
      </c>
      <c r="J15" s="87">
        <v>145</v>
      </c>
      <c r="K15" s="83"/>
      <c r="L15" s="67"/>
      <c r="M15" s="105"/>
    </row>
    <row r="16" spans="1:13" s="61" customFormat="1" ht="15">
      <c r="A16" s="104">
        <v>6</v>
      </c>
      <c r="B16" s="62" t="s">
        <v>74</v>
      </c>
      <c r="C16" s="63"/>
      <c r="D16" s="64"/>
      <c r="E16" s="65" t="s">
        <v>129</v>
      </c>
      <c r="F16" s="63" t="s">
        <v>142</v>
      </c>
      <c r="G16" s="68" t="s">
        <v>143</v>
      </c>
      <c r="H16" s="66" t="s">
        <v>144</v>
      </c>
      <c r="I16" s="63">
        <v>11</v>
      </c>
      <c r="J16" s="87">
        <v>141</v>
      </c>
      <c r="K16" s="83"/>
      <c r="L16" s="67"/>
      <c r="M16" s="105"/>
    </row>
    <row r="17" spans="1:13" s="61" customFormat="1" ht="15">
      <c r="A17" s="104">
        <v>7</v>
      </c>
      <c r="B17" s="62" t="s">
        <v>74</v>
      </c>
      <c r="C17" s="63"/>
      <c r="D17" s="64"/>
      <c r="E17" s="65" t="s">
        <v>129</v>
      </c>
      <c r="F17" s="63" t="s">
        <v>145</v>
      </c>
      <c r="G17" s="68" t="s">
        <v>51</v>
      </c>
      <c r="H17" s="66" t="s">
        <v>146</v>
      </c>
      <c r="I17" s="63">
        <v>6</v>
      </c>
      <c r="J17" s="87">
        <v>51</v>
      </c>
      <c r="K17" s="83"/>
      <c r="L17" s="67"/>
      <c r="M17" s="105"/>
    </row>
    <row r="18" spans="1:13" s="61" customFormat="1" ht="15">
      <c r="A18" s="104" t="s">
        <v>74</v>
      </c>
      <c r="B18" s="62" t="s">
        <v>74</v>
      </c>
      <c r="C18" s="63"/>
      <c r="D18" s="64"/>
      <c r="E18" s="65"/>
      <c r="F18" s="63"/>
      <c r="G18" s="63"/>
      <c r="H18" s="66"/>
      <c r="I18" s="69">
        <f>SUM(I15:I17)</f>
        <v>27</v>
      </c>
      <c r="J18" s="79">
        <f>SUM(J15:J17)</f>
        <v>337</v>
      </c>
      <c r="K18" s="83">
        <v>1500</v>
      </c>
      <c r="L18" s="67">
        <v>2.33</v>
      </c>
      <c r="M18" s="105">
        <f>K18*L18</f>
        <v>3495</v>
      </c>
    </row>
    <row r="19" spans="1:13" s="61" customFormat="1" ht="15">
      <c r="A19" s="104">
        <v>8</v>
      </c>
      <c r="B19" s="62">
        <v>4</v>
      </c>
      <c r="C19" s="63" t="s">
        <v>147</v>
      </c>
      <c r="D19" s="64" t="s">
        <v>25</v>
      </c>
      <c r="E19" s="65" t="s">
        <v>129</v>
      </c>
      <c r="F19" s="63" t="s">
        <v>148</v>
      </c>
      <c r="G19" s="63" t="s">
        <v>149</v>
      </c>
      <c r="H19" s="66" t="s">
        <v>150</v>
      </c>
      <c r="I19" s="63">
        <v>1</v>
      </c>
      <c r="J19" s="87">
        <v>200</v>
      </c>
      <c r="K19" s="83"/>
      <c r="L19" s="67"/>
      <c r="M19" s="105"/>
    </row>
    <row r="20" spans="1:13" s="61" customFormat="1" ht="30">
      <c r="A20" s="104">
        <v>9</v>
      </c>
      <c r="B20" s="62" t="s">
        <v>74</v>
      </c>
      <c r="C20" s="63"/>
      <c r="D20" s="64"/>
      <c r="E20" s="65" t="s">
        <v>129</v>
      </c>
      <c r="F20" s="63" t="s">
        <v>151</v>
      </c>
      <c r="G20" s="63" t="s">
        <v>149</v>
      </c>
      <c r="H20" s="66" t="s">
        <v>834</v>
      </c>
      <c r="I20" s="63">
        <v>20</v>
      </c>
      <c r="J20" s="87">
        <v>229</v>
      </c>
      <c r="K20" s="83"/>
      <c r="L20" s="67"/>
      <c r="M20" s="105"/>
    </row>
    <row r="21" spans="1:13" s="61" customFormat="1" ht="15">
      <c r="A21" s="104">
        <v>10</v>
      </c>
      <c r="B21" s="62" t="s">
        <v>74</v>
      </c>
      <c r="C21" s="63"/>
      <c r="D21" s="64"/>
      <c r="E21" s="65" t="s">
        <v>129</v>
      </c>
      <c r="F21" s="63" t="s">
        <v>152</v>
      </c>
      <c r="G21" s="63" t="s">
        <v>78</v>
      </c>
      <c r="H21" s="66" t="s">
        <v>153</v>
      </c>
      <c r="I21" s="63">
        <v>4</v>
      </c>
      <c r="J21" s="87">
        <v>60</v>
      </c>
      <c r="K21" s="83"/>
      <c r="L21" s="67"/>
      <c r="M21" s="105"/>
    </row>
    <row r="22" spans="1:13" s="61" customFormat="1" ht="15">
      <c r="A22" s="104">
        <v>11</v>
      </c>
      <c r="B22" s="62" t="s">
        <v>74</v>
      </c>
      <c r="C22" s="63"/>
      <c r="D22" s="64"/>
      <c r="E22" s="65" t="s">
        <v>129</v>
      </c>
      <c r="F22" s="63" t="s">
        <v>154</v>
      </c>
      <c r="G22" s="63" t="s">
        <v>105</v>
      </c>
      <c r="H22" s="66" t="s">
        <v>155</v>
      </c>
      <c r="I22" s="63">
        <v>14</v>
      </c>
      <c r="J22" s="87">
        <v>173</v>
      </c>
      <c r="K22" s="83"/>
      <c r="L22" s="67"/>
      <c r="M22" s="105"/>
    </row>
    <row r="23" spans="1:13" s="61" customFormat="1" ht="15">
      <c r="A23" s="104" t="s">
        <v>74</v>
      </c>
      <c r="B23" s="62" t="s">
        <v>74</v>
      </c>
      <c r="C23" s="63"/>
      <c r="D23" s="64"/>
      <c r="E23" s="65"/>
      <c r="F23" s="63"/>
      <c r="G23" s="63"/>
      <c r="H23" s="66"/>
      <c r="I23" s="69">
        <f>SUM(I19:I22)</f>
        <v>39</v>
      </c>
      <c r="J23" s="79">
        <f>SUM(J19:J22)</f>
        <v>662</v>
      </c>
      <c r="K23" s="83">
        <v>1500</v>
      </c>
      <c r="L23" s="67">
        <v>2.33</v>
      </c>
      <c r="M23" s="105">
        <f>K23*L23</f>
        <v>3495</v>
      </c>
    </row>
    <row r="24" spans="1:13" s="61" customFormat="1" ht="15">
      <c r="A24" s="104">
        <v>12</v>
      </c>
      <c r="B24" s="62">
        <v>5</v>
      </c>
      <c r="C24" s="63" t="s">
        <v>156</v>
      </c>
      <c r="D24" s="64" t="s">
        <v>31</v>
      </c>
      <c r="E24" s="65" t="s">
        <v>129</v>
      </c>
      <c r="F24" s="63" t="s">
        <v>157</v>
      </c>
      <c r="G24" s="63" t="s">
        <v>158</v>
      </c>
      <c r="H24" s="66" t="s">
        <v>159</v>
      </c>
      <c r="I24" s="63">
        <v>24</v>
      </c>
      <c r="J24" s="87">
        <v>5256</v>
      </c>
      <c r="K24" s="83"/>
      <c r="L24" s="67"/>
      <c r="M24" s="105"/>
    </row>
    <row r="25" spans="1:13" s="61" customFormat="1" ht="15">
      <c r="A25" s="104" t="s">
        <v>74</v>
      </c>
      <c r="B25" s="62" t="s">
        <v>74</v>
      </c>
      <c r="C25" s="63"/>
      <c r="D25" s="64"/>
      <c r="E25" s="65"/>
      <c r="F25" s="63"/>
      <c r="G25" s="63"/>
      <c r="H25" s="66"/>
      <c r="I25" s="69">
        <v>24</v>
      </c>
      <c r="J25" s="79">
        <v>5256</v>
      </c>
      <c r="K25" s="83">
        <v>5256</v>
      </c>
      <c r="L25" s="67">
        <v>2.33</v>
      </c>
      <c r="M25" s="105">
        <f>K25*L25</f>
        <v>12246.48</v>
      </c>
    </row>
    <row r="26" spans="1:13" s="61" customFormat="1" ht="15">
      <c r="A26" s="104">
        <v>13</v>
      </c>
      <c r="B26" s="62">
        <v>6</v>
      </c>
      <c r="C26" s="63" t="s">
        <v>160</v>
      </c>
      <c r="D26" s="64" t="s">
        <v>25</v>
      </c>
      <c r="E26" s="65" t="s">
        <v>129</v>
      </c>
      <c r="F26" s="63" t="s">
        <v>161</v>
      </c>
      <c r="G26" s="63" t="s">
        <v>83</v>
      </c>
      <c r="H26" s="66" t="s">
        <v>162</v>
      </c>
      <c r="I26" s="63">
        <v>4</v>
      </c>
      <c r="J26" s="87">
        <v>60</v>
      </c>
      <c r="K26" s="83"/>
      <c r="L26" s="67"/>
      <c r="M26" s="105"/>
    </row>
    <row r="27" spans="1:13" s="61" customFormat="1" ht="30">
      <c r="A27" s="104">
        <v>14</v>
      </c>
      <c r="B27" s="62" t="s">
        <v>74</v>
      </c>
      <c r="C27" s="63"/>
      <c r="D27" s="64"/>
      <c r="E27" s="65" t="s">
        <v>129</v>
      </c>
      <c r="F27" s="63" t="s">
        <v>163</v>
      </c>
      <c r="G27" s="63" t="s">
        <v>112</v>
      </c>
      <c r="H27" s="66" t="s">
        <v>833</v>
      </c>
      <c r="I27" s="63">
        <v>20</v>
      </c>
      <c r="J27" s="87">
        <v>301</v>
      </c>
      <c r="K27" s="83"/>
      <c r="L27" s="67"/>
      <c r="M27" s="105"/>
    </row>
    <row r="28" spans="1:13" s="61" customFormat="1" ht="15">
      <c r="A28" s="104" t="s">
        <v>74</v>
      </c>
      <c r="B28" s="62" t="s">
        <v>74</v>
      </c>
      <c r="C28" s="63"/>
      <c r="D28" s="64"/>
      <c r="E28" s="65"/>
      <c r="F28" s="63"/>
      <c r="G28" s="63"/>
      <c r="H28" s="66"/>
      <c r="I28" s="69">
        <f>SUM(I26:I27)</f>
        <v>24</v>
      </c>
      <c r="J28" s="79">
        <f>SUM(J26:J27)</f>
        <v>361</v>
      </c>
      <c r="K28" s="83">
        <v>1500</v>
      </c>
      <c r="L28" s="67">
        <v>2.33</v>
      </c>
      <c r="M28" s="105">
        <f>K28*L28</f>
        <v>3495</v>
      </c>
    </row>
    <row r="29" spans="1:13" s="61" customFormat="1" ht="15">
      <c r="A29" s="104">
        <v>15</v>
      </c>
      <c r="B29" s="62">
        <v>7</v>
      </c>
      <c r="C29" s="63" t="s">
        <v>164</v>
      </c>
      <c r="D29" s="64" t="s">
        <v>25</v>
      </c>
      <c r="E29" s="65" t="s">
        <v>129</v>
      </c>
      <c r="F29" s="63" t="s">
        <v>165</v>
      </c>
      <c r="G29" s="63" t="s">
        <v>61</v>
      </c>
      <c r="H29" s="66" t="s">
        <v>166</v>
      </c>
      <c r="I29" s="63">
        <v>12</v>
      </c>
      <c r="J29" s="87">
        <v>317</v>
      </c>
      <c r="K29" s="83"/>
      <c r="L29" s="67"/>
      <c r="M29" s="105"/>
    </row>
    <row r="30" spans="1:13" s="61" customFormat="1" ht="15">
      <c r="A30" s="104">
        <v>16</v>
      </c>
      <c r="B30" s="62" t="s">
        <v>74</v>
      </c>
      <c r="C30" s="63"/>
      <c r="D30" s="64"/>
      <c r="E30" s="65" t="s">
        <v>129</v>
      </c>
      <c r="F30" s="63" t="s">
        <v>167</v>
      </c>
      <c r="G30" s="63" t="s">
        <v>61</v>
      </c>
      <c r="H30" s="66" t="s">
        <v>168</v>
      </c>
      <c r="I30" s="63">
        <v>26</v>
      </c>
      <c r="J30" s="87">
        <v>269</v>
      </c>
      <c r="K30" s="83"/>
      <c r="L30" s="67"/>
      <c r="M30" s="105"/>
    </row>
    <row r="31" spans="1:13" s="61" customFormat="1" ht="15">
      <c r="A31" s="104">
        <v>17</v>
      </c>
      <c r="B31" s="62" t="s">
        <v>74</v>
      </c>
      <c r="C31" s="63"/>
      <c r="D31" s="64"/>
      <c r="E31" s="65" t="s">
        <v>129</v>
      </c>
      <c r="F31" s="63" t="s">
        <v>169</v>
      </c>
      <c r="G31" s="63" t="s">
        <v>170</v>
      </c>
      <c r="H31" s="66" t="s">
        <v>171</v>
      </c>
      <c r="I31" s="63">
        <v>17</v>
      </c>
      <c r="J31" s="87">
        <v>174</v>
      </c>
      <c r="K31" s="83"/>
      <c r="L31" s="67"/>
      <c r="M31" s="105"/>
    </row>
    <row r="32" spans="1:13" s="61" customFormat="1" ht="45">
      <c r="A32" s="104">
        <v>18</v>
      </c>
      <c r="B32" s="62" t="s">
        <v>74</v>
      </c>
      <c r="C32" s="63"/>
      <c r="D32" s="64"/>
      <c r="E32" s="65" t="s">
        <v>129</v>
      </c>
      <c r="F32" s="63" t="s">
        <v>172</v>
      </c>
      <c r="G32" s="63" t="s">
        <v>95</v>
      </c>
      <c r="H32" s="66" t="s">
        <v>832</v>
      </c>
      <c r="I32" s="63">
        <v>122</v>
      </c>
      <c r="J32" s="87">
        <v>2258</v>
      </c>
      <c r="K32" s="83"/>
      <c r="L32" s="67"/>
      <c r="M32" s="105"/>
    </row>
    <row r="33" spans="1:13" s="61" customFormat="1" ht="15">
      <c r="A33" s="104">
        <v>19</v>
      </c>
      <c r="B33" s="62" t="s">
        <v>74</v>
      </c>
      <c r="C33" s="63"/>
      <c r="D33" s="64"/>
      <c r="E33" s="65" t="s">
        <v>129</v>
      </c>
      <c r="F33" s="63" t="s">
        <v>173</v>
      </c>
      <c r="G33" s="63" t="s">
        <v>79</v>
      </c>
      <c r="H33" s="66" t="s">
        <v>174</v>
      </c>
      <c r="I33" s="63">
        <v>9</v>
      </c>
      <c r="J33" s="87">
        <v>153</v>
      </c>
      <c r="K33" s="83"/>
      <c r="L33" s="67"/>
      <c r="M33" s="105"/>
    </row>
    <row r="34" spans="1:13" s="61" customFormat="1" ht="15">
      <c r="A34" s="104" t="s">
        <v>74</v>
      </c>
      <c r="B34" s="62" t="s">
        <v>74</v>
      </c>
      <c r="C34" s="63"/>
      <c r="D34" s="64"/>
      <c r="E34" s="65"/>
      <c r="F34" s="63"/>
      <c r="G34" s="63"/>
      <c r="H34" s="66"/>
      <c r="I34" s="69">
        <f>SUM(I29:I33)</f>
        <v>186</v>
      </c>
      <c r="J34" s="79">
        <f>SUM(J29:J33)</f>
        <v>3171</v>
      </c>
      <c r="K34" s="83">
        <v>3171</v>
      </c>
      <c r="L34" s="67">
        <v>2.33</v>
      </c>
      <c r="M34" s="105">
        <f>K34*L34</f>
        <v>7388.43</v>
      </c>
    </row>
    <row r="35" spans="1:13" s="61" customFormat="1" ht="15">
      <c r="A35" s="104">
        <v>20</v>
      </c>
      <c r="B35" s="62">
        <v>8</v>
      </c>
      <c r="C35" s="63" t="s">
        <v>175</v>
      </c>
      <c r="D35" s="64" t="s">
        <v>25</v>
      </c>
      <c r="E35" s="65" t="s">
        <v>129</v>
      </c>
      <c r="F35" s="63" t="s">
        <v>176</v>
      </c>
      <c r="G35" s="63" t="s">
        <v>103</v>
      </c>
      <c r="H35" s="66" t="s">
        <v>177</v>
      </c>
      <c r="I35" s="63">
        <v>6</v>
      </c>
      <c r="J35" s="87">
        <v>91</v>
      </c>
      <c r="K35" s="83"/>
      <c r="L35" s="67"/>
      <c r="M35" s="105"/>
    </row>
    <row r="36" spans="1:13" s="61" customFormat="1" ht="15">
      <c r="A36" s="104">
        <v>21</v>
      </c>
      <c r="B36" s="62" t="s">
        <v>74</v>
      </c>
      <c r="C36" s="63"/>
      <c r="D36" s="64"/>
      <c r="E36" s="65" t="s">
        <v>129</v>
      </c>
      <c r="F36" s="63" t="s">
        <v>178</v>
      </c>
      <c r="G36" s="63" t="s">
        <v>27</v>
      </c>
      <c r="H36" s="66" t="s">
        <v>179</v>
      </c>
      <c r="I36" s="63">
        <v>4</v>
      </c>
      <c r="J36" s="87">
        <v>60</v>
      </c>
      <c r="K36" s="83"/>
      <c r="L36" s="67"/>
      <c r="M36" s="105"/>
    </row>
    <row r="37" spans="1:13" s="61" customFormat="1" ht="30">
      <c r="A37" s="104">
        <v>22</v>
      </c>
      <c r="B37" s="62" t="s">
        <v>74</v>
      </c>
      <c r="C37" s="63"/>
      <c r="D37" s="64"/>
      <c r="E37" s="65" t="s">
        <v>129</v>
      </c>
      <c r="F37" s="63" t="s">
        <v>180</v>
      </c>
      <c r="G37" s="63" t="s">
        <v>181</v>
      </c>
      <c r="H37" s="66" t="s">
        <v>831</v>
      </c>
      <c r="I37" s="63">
        <v>16</v>
      </c>
      <c r="J37" s="87">
        <v>202</v>
      </c>
      <c r="K37" s="83"/>
      <c r="L37" s="67"/>
      <c r="M37" s="105"/>
    </row>
    <row r="38" spans="1:13" s="61" customFormat="1" ht="60">
      <c r="A38" s="104">
        <v>23</v>
      </c>
      <c r="B38" s="62" t="s">
        <v>74</v>
      </c>
      <c r="C38" s="63"/>
      <c r="D38" s="64"/>
      <c r="E38" s="65" t="s">
        <v>129</v>
      </c>
      <c r="F38" s="63" t="s">
        <v>182</v>
      </c>
      <c r="G38" s="63" t="s">
        <v>45</v>
      </c>
      <c r="H38" s="66" t="s">
        <v>829</v>
      </c>
      <c r="I38" s="63">
        <v>41</v>
      </c>
      <c r="J38" s="87">
        <v>521</v>
      </c>
      <c r="K38" s="83"/>
      <c r="L38" s="67"/>
      <c r="M38" s="105"/>
    </row>
    <row r="39" spans="1:13" s="61" customFormat="1" ht="15">
      <c r="A39" s="104" t="s">
        <v>74</v>
      </c>
      <c r="B39" s="62" t="s">
        <v>74</v>
      </c>
      <c r="C39" s="63"/>
      <c r="D39" s="64"/>
      <c r="E39" s="65"/>
      <c r="F39" s="63"/>
      <c r="G39" s="63"/>
      <c r="H39" s="66"/>
      <c r="I39" s="69">
        <f>SUM(I35:I38)</f>
        <v>67</v>
      </c>
      <c r="J39" s="79">
        <f>SUM(J35:J38)</f>
        <v>874</v>
      </c>
      <c r="K39" s="83">
        <v>1500</v>
      </c>
      <c r="L39" s="67">
        <v>2.33</v>
      </c>
      <c r="M39" s="105">
        <f>K39*L39</f>
        <v>3495</v>
      </c>
    </row>
    <row r="40" spans="1:13" s="61" customFormat="1" ht="15">
      <c r="A40" s="104">
        <v>24</v>
      </c>
      <c r="B40" s="62">
        <v>9</v>
      </c>
      <c r="C40" s="63" t="s">
        <v>183</v>
      </c>
      <c r="D40" s="64" t="s">
        <v>25</v>
      </c>
      <c r="E40" s="65" t="s">
        <v>129</v>
      </c>
      <c r="F40" s="63" t="s">
        <v>184</v>
      </c>
      <c r="G40" s="63" t="s">
        <v>185</v>
      </c>
      <c r="H40" s="66" t="s">
        <v>186</v>
      </c>
      <c r="I40" s="63">
        <v>60</v>
      </c>
      <c r="J40" s="87">
        <v>2407</v>
      </c>
      <c r="K40" s="83"/>
      <c r="L40" s="67"/>
      <c r="M40" s="105"/>
    </row>
    <row r="41" spans="1:13" s="61" customFormat="1" ht="30">
      <c r="A41" s="104">
        <v>25</v>
      </c>
      <c r="B41" s="62" t="s">
        <v>74</v>
      </c>
      <c r="C41" s="63"/>
      <c r="D41" s="64"/>
      <c r="E41" s="65" t="s">
        <v>129</v>
      </c>
      <c r="F41" s="63" t="s">
        <v>187</v>
      </c>
      <c r="G41" s="63" t="s">
        <v>188</v>
      </c>
      <c r="H41" s="66" t="s">
        <v>830</v>
      </c>
      <c r="I41" s="63">
        <v>22</v>
      </c>
      <c r="J41" s="87">
        <v>58</v>
      </c>
      <c r="K41" s="83"/>
      <c r="L41" s="67"/>
      <c r="M41" s="105"/>
    </row>
    <row r="42" spans="1:13" s="61" customFormat="1" ht="15">
      <c r="A42" s="104" t="s">
        <v>74</v>
      </c>
      <c r="B42" s="62" t="s">
        <v>74</v>
      </c>
      <c r="C42" s="63"/>
      <c r="D42" s="64"/>
      <c r="E42" s="65"/>
      <c r="F42" s="63"/>
      <c r="G42" s="63"/>
      <c r="H42" s="66"/>
      <c r="I42" s="69">
        <f>SUM(I40:I41)</f>
        <v>82</v>
      </c>
      <c r="J42" s="79">
        <f>SUM(J40:J41)</f>
        <v>2465</v>
      </c>
      <c r="K42" s="83">
        <v>2500</v>
      </c>
      <c r="L42" s="67">
        <v>2.33</v>
      </c>
      <c r="M42" s="105">
        <f>K42*L42</f>
        <v>5825</v>
      </c>
    </row>
    <row r="43" spans="1:13" s="61" customFormat="1" ht="15">
      <c r="A43" s="104">
        <v>26</v>
      </c>
      <c r="B43" s="62">
        <v>10</v>
      </c>
      <c r="C43" s="63" t="s">
        <v>189</v>
      </c>
      <c r="D43" s="64" t="s">
        <v>25</v>
      </c>
      <c r="E43" s="65" t="s">
        <v>129</v>
      </c>
      <c r="F43" s="63" t="s">
        <v>190</v>
      </c>
      <c r="G43" s="63" t="s">
        <v>33</v>
      </c>
      <c r="H43" s="66" t="s">
        <v>191</v>
      </c>
      <c r="I43" s="63">
        <v>22</v>
      </c>
      <c r="J43" s="87">
        <v>274</v>
      </c>
      <c r="K43" s="83"/>
      <c r="L43" s="67"/>
      <c r="M43" s="105"/>
    </row>
    <row r="44" spans="1:13" s="61" customFormat="1" ht="15">
      <c r="A44" s="104">
        <v>27</v>
      </c>
      <c r="B44" s="62" t="s">
        <v>74</v>
      </c>
      <c r="C44" s="63"/>
      <c r="D44" s="64"/>
      <c r="E44" s="65" t="s">
        <v>129</v>
      </c>
      <c r="F44" s="63" t="s">
        <v>192</v>
      </c>
      <c r="G44" s="63" t="s">
        <v>122</v>
      </c>
      <c r="H44" s="66" t="s">
        <v>193</v>
      </c>
      <c r="I44" s="63">
        <v>5</v>
      </c>
      <c r="J44" s="87">
        <v>31</v>
      </c>
      <c r="K44" s="83"/>
      <c r="L44" s="67"/>
      <c r="M44" s="105"/>
    </row>
    <row r="45" spans="1:13" s="61" customFormat="1" ht="30">
      <c r="A45" s="104">
        <v>28</v>
      </c>
      <c r="B45" s="62" t="s">
        <v>74</v>
      </c>
      <c r="C45" s="63"/>
      <c r="D45" s="64"/>
      <c r="E45" s="65" t="s">
        <v>129</v>
      </c>
      <c r="F45" s="63" t="s">
        <v>194</v>
      </c>
      <c r="G45" s="63" t="s">
        <v>195</v>
      </c>
      <c r="H45" s="66" t="s">
        <v>828</v>
      </c>
      <c r="I45" s="63">
        <v>33</v>
      </c>
      <c r="J45" s="87">
        <v>709</v>
      </c>
      <c r="K45" s="83"/>
      <c r="L45" s="67"/>
      <c r="M45" s="105"/>
    </row>
    <row r="46" spans="1:13" s="61" customFormat="1" ht="15">
      <c r="A46" s="104">
        <v>29</v>
      </c>
      <c r="B46" s="62" t="s">
        <v>74</v>
      </c>
      <c r="C46" s="63"/>
      <c r="D46" s="64"/>
      <c r="E46" s="65" t="s">
        <v>129</v>
      </c>
      <c r="F46" s="63" t="s">
        <v>196</v>
      </c>
      <c r="G46" s="63" t="s">
        <v>124</v>
      </c>
      <c r="H46" s="66" t="s">
        <v>197</v>
      </c>
      <c r="I46" s="63">
        <v>60</v>
      </c>
      <c r="J46" s="87">
        <v>2407</v>
      </c>
      <c r="K46" s="83"/>
      <c r="L46" s="67"/>
      <c r="M46" s="105"/>
    </row>
    <row r="47" spans="1:13" s="61" customFormat="1" ht="15">
      <c r="A47" s="104" t="s">
        <v>74</v>
      </c>
      <c r="B47" s="62" t="s">
        <v>74</v>
      </c>
      <c r="C47" s="63"/>
      <c r="D47" s="64"/>
      <c r="E47" s="65"/>
      <c r="F47" s="63"/>
      <c r="G47" s="63"/>
      <c r="H47" s="66"/>
      <c r="I47" s="69">
        <f>SUM(I43:I46)</f>
        <v>120</v>
      </c>
      <c r="J47" s="79">
        <f>SUM(J43:J46)</f>
        <v>3421</v>
      </c>
      <c r="K47" s="83">
        <v>3421</v>
      </c>
      <c r="L47" s="67">
        <v>2.33</v>
      </c>
      <c r="M47" s="105">
        <f>K47*L47</f>
        <v>7970.93</v>
      </c>
    </row>
    <row r="48" spans="1:13" s="61" customFormat="1" ht="15">
      <c r="A48" s="104">
        <v>30</v>
      </c>
      <c r="B48" s="62">
        <v>11</v>
      </c>
      <c r="C48" s="63" t="s">
        <v>198</v>
      </c>
      <c r="D48" s="64" t="s">
        <v>25</v>
      </c>
      <c r="E48" s="65" t="s">
        <v>129</v>
      </c>
      <c r="F48" s="63" t="s">
        <v>199</v>
      </c>
      <c r="G48" s="63" t="s">
        <v>200</v>
      </c>
      <c r="H48" s="66" t="s">
        <v>201</v>
      </c>
      <c r="I48" s="63">
        <v>55</v>
      </c>
      <c r="J48" s="87">
        <v>631</v>
      </c>
      <c r="K48" s="83"/>
      <c r="L48" s="67"/>
      <c r="M48" s="105"/>
    </row>
    <row r="49" spans="1:13" s="61" customFormat="1" ht="15">
      <c r="A49" s="104">
        <v>31</v>
      </c>
      <c r="B49" s="62" t="s">
        <v>74</v>
      </c>
      <c r="C49" s="63"/>
      <c r="D49" s="64"/>
      <c r="E49" s="65" t="s">
        <v>129</v>
      </c>
      <c r="F49" s="63" t="s">
        <v>202</v>
      </c>
      <c r="G49" s="63" t="s">
        <v>203</v>
      </c>
      <c r="H49" s="66" t="s">
        <v>204</v>
      </c>
      <c r="I49" s="63">
        <v>18</v>
      </c>
      <c r="J49" s="87">
        <v>147</v>
      </c>
      <c r="K49" s="83"/>
      <c r="L49" s="67"/>
      <c r="M49" s="105"/>
    </row>
    <row r="50" spans="1:13" s="61" customFormat="1" ht="15">
      <c r="A50" s="104">
        <v>32</v>
      </c>
      <c r="B50" s="62" t="s">
        <v>74</v>
      </c>
      <c r="C50" s="63"/>
      <c r="D50" s="64"/>
      <c r="E50" s="65" t="s">
        <v>129</v>
      </c>
      <c r="F50" s="63" t="s">
        <v>205</v>
      </c>
      <c r="G50" s="63" t="s">
        <v>33</v>
      </c>
      <c r="H50" s="66" t="s">
        <v>206</v>
      </c>
      <c r="I50" s="63">
        <v>40</v>
      </c>
      <c r="J50" s="87">
        <v>712</v>
      </c>
      <c r="K50" s="83"/>
      <c r="L50" s="67"/>
      <c r="M50" s="105"/>
    </row>
    <row r="51" spans="1:13" s="61" customFormat="1" ht="15">
      <c r="A51" s="104">
        <v>33</v>
      </c>
      <c r="B51" s="62" t="s">
        <v>74</v>
      </c>
      <c r="C51" s="63"/>
      <c r="D51" s="64"/>
      <c r="E51" s="65" t="s">
        <v>129</v>
      </c>
      <c r="F51" s="63" t="s">
        <v>207</v>
      </c>
      <c r="G51" s="63" t="s">
        <v>32</v>
      </c>
      <c r="H51" s="66" t="s">
        <v>208</v>
      </c>
      <c r="I51" s="63">
        <v>42</v>
      </c>
      <c r="J51" s="87">
        <v>624</v>
      </c>
      <c r="K51" s="83"/>
      <c r="L51" s="67"/>
      <c r="M51" s="105"/>
    </row>
    <row r="52" spans="1:13" s="61" customFormat="1" ht="15">
      <c r="A52" s="104" t="s">
        <v>74</v>
      </c>
      <c r="B52" s="62" t="s">
        <v>74</v>
      </c>
      <c r="C52" s="63"/>
      <c r="D52" s="64"/>
      <c r="E52" s="65"/>
      <c r="F52" s="63"/>
      <c r="G52" s="63"/>
      <c r="H52" s="66"/>
      <c r="I52" s="69">
        <f>SUM(I48:I51)</f>
        <v>155</v>
      </c>
      <c r="J52" s="79">
        <f>SUM(J48:J51)</f>
        <v>2114</v>
      </c>
      <c r="K52" s="83">
        <v>2500</v>
      </c>
      <c r="L52" s="67">
        <v>2.33</v>
      </c>
      <c r="M52" s="105">
        <f>K52*L52</f>
        <v>5825</v>
      </c>
    </row>
    <row r="53" spans="1:13" s="61" customFormat="1" ht="15">
      <c r="A53" s="104">
        <v>34</v>
      </c>
      <c r="B53" s="62">
        <v>12</v>
      </c>
      <c r="C53" s="63" t="s">
        <v>209</v>
      </c>
      <c r="D53" s="64" t="s">
        <v>25</v>
      </c>
      <c r="E53" s="65" t="s">
        <v>129</v>
      </c>
      <c r="F53" s="63" t="s">
        <v>210</v>
      </c>
      <c r="G53" s="63" t="s">
        <v>64</v>
      </c>
      <c r="H53" s="66" t="s">
        <v>211</v>
      </c>
      <c r="I53" s="63">
        <v>16</v>
      </c>
      <c r="J53" s="87">
        <v>250</v>
      </c>
      <c r="K53" s="83"/>
      <c r="L53" s="67"/>
      <c r="M53" s="105"/>
    </row>
    <row r="54" spans="1:13" s="61" customFormat="1" ht="30">
      <c r="A54" s="104">
        <v>35</v>
      </c>
      <c r="B54" s="62" t="s">
        <v>74</v>
      </c>
      <c r="C54" s="63"/>
      <c r="D54" s="64"/>
      <c r="E54" s="65" t="s">
        <v>129</v>
      </c>
      <c r="F54" s="63" t="s">
        <v>212</v>
      </c>
      <c r="G54" s="70" t="s">
        <v>213</v>
      </c>
      <c r="H54" s="66" t="s">
        <v>827</v>
      </c>
      <c r="I54" s="63">
        <v>22</v>
      </c>
      <c r="J54" s="87">
        <v>329</v>
      </c>
      <c r="K54" s="83"/>
      <c r="L54" s="67"/>
      <c r="M54" s="105"/>
    </row>
    <row r="55" spans="1:13" s="61" customFormat="1" ht="15">
      <c r="A55" s="104">
        <v>36</v>
      </c>
      <c r="B55" s="62" t="s">
        <v>74</v>
      </c>
      <c r="C55" s="63"/>
      <c r="D55" s="64"/>
      <c r="E55" s="65" t="s">
        <v>129</v>
      </c>
      <c r="F55" s="63" t="s">
        <v>214</v>
      </c>
      <c r="G55" s="63" t="s">
        <v>58</v>
      </c>
      <c r="H55" s="66" t="s">
        <v>215</v>
      </c>
      <c r="I55" s="63">
        <v>16</v>
      </c>
      <c r="J55" s="87">
        <v>250</v>
      </c>
      <c r="K55" s="83"/>
      <c r="L55" s="67"/>
      <c r="M55" s="105"/>
    </row>
    <row r="56" spans="1:13" s="61" customFormat="1" ht="15">
      <c r="A56" s="104">
        <v>37</v>
      </c>
      <c r="B56" s="62" t="s">
        <v>74</v>
      </c>
      <c r="C56" s="63"/>
      <c r="D56" s="64"/>
      <c r="E56" s="65" t="s">
        <v>129</v>
      </c>
      <c r="F56" s="63" t="s">
        <v>216</v>
      </c>
      <c r="G56" s="63" t="s">
        <v>29</v>
      </c>
      <c r="H56" s="66" t="s">
        <v>217</v>
      </c>
      <c r="I56" s="63">
        <v>11</v>
      </c>
      <c r="J56" s="87">
        <v>230</v>
      </c>
      <c r="K56" s="83"/>
      <c r="L56" s="67"/>
      <c r="M56" s="105"/>
    </row>
    <row r="57" spans="1:13" s="61" customFormat="1" ht="15">
      <c r="A57" s="104">
        <v>38</v>
      </c>
      <c r="B57" s="62" t="s">
        <v>74</v>
      </c>
      <c r="C57" s="63"/>
      <c r="D57" s="64"/>
      <c r="E57" s="65" t="s">
        <v>129</v>
      </c>
      <c r="F57" s="63" t="s">
        <v>218</v>
      </c>
      <c r="G57" s="63" t="s">
        <v>118</v>
      </c>
      <c r="H57" s="66" t="s">
        <v>219</v>
      </c>
      <c r="I57" s="63">
        <v>27</v>
      </c>
      <c r="J57" s="87">
        <v>175</v>
      </c>
      <c r="K57" s="83"/>
      <c r="L57" s="67"/>
      <c r="M57" s="105"/>
    </row>
    <row r="58" spans="1:13" s="61" customFormat="1" ht="15">
      <c r="A58" s="104">
        <v>39</v>
      </c>
      <c r="B58" s="62" t="s">
        <v>74</v>
      </c>
      <c r="C58" s="63"/>
      <c r="D58" s="64"/>
      <c r="E58" s="65" t="s">
        <v>129</v>
      </c>
      <c r="F58" s="63" t="s">
        <v>220</v>
      </c>
      <c r="G58" s="63" t="s">
        <v>28</v>
      </c>
      <c r="H58" s="66" t="s">
        <v>221</v>
      </c>
      <c r="I58" s="63">
        <v>32</v>
      </c>
      <c r="J58" s="87">
        <v>412</v>
      </c>
      <c r="K58" s="83"/>
      <c r="L58" s="67"/>
      <c r="M58" s="105"/>
    </row>
    <row r="59" spans="1:13" s="61" customFormat="1" ht="15">
      <c r="A59" s="104" t="s">
        <v>74</v>
      </c>
      <c r="B59" s="62" t="s">
        <v>74</v>
      </c>
      <c r="C59" s="63"/>
      <c r="D59" s="64"/>
      <c r="E59" s="65"/>
      <c r="F59" s="63"/>
      <c r="G59" s="63"/>
      <c r="H59" s="66"/>
      <c r="I59" s="69">
        <f>SUM(I53:I58)</f>
        <v>124</v>
      </c>
      <c r="J59" s="79">
        <f>SUM(J53:J58)</f>
        <v>1646</v>
      </c>
      <c r="K59" s="83">
        <v>2500</v>
      </c>
      <c r="L59" s="67">
        <v>2.33</v>
      </c>
      <c r="M59" s="105">
        <f>K59*L59</f>
        <v>5825</v>
      </c>
    </row>
    <row r="60" spans="1:13" s="61" customFormat="1" ht="15">
      <c r="A60" s="104">
        <v>40</v>
      </c>
      <c r="B60" s="62">
        <v>13</v>
      </c>
      <c r="C60" s="63" t="s">
        <v>222</v>
      </c>
      <c r="D60" s="64" t="s">
        <v>25</v>
      </c>
      <c r="E60" s="65" t="s">
        <v>129</v>
      </c>
      <c r="F60" s="63" t="s">
        <v>223</v>
      </c>
      <c r="G60" s="63" t="s">
        <v>224</v>
      </c>
      <c r="H60" s="66" t="s">
        <v>225</v>
      </c>
      <c r="I60" s="63">
        <v>1</v>
      </c>
      <c r="J60" s="87">
        <v>200</v>
      </c>
      <c r="K60" s="83"/>
      <c r="L60" s="67"/>
      <c r="M60" s="105"/>
    </row>
    <row r="61" spans="1:13" s="61" customFormat="1" ht="15">
      <c r="A61" s="104">
        <v>41</v>
      </c>
      <c r="B61" s="62" t="s">
        <v>74</v>
      </c>
      <c r="C61" s="63"/>
      <c r="D61" s="64"/>
      <c r="E61" s="65" t="s">
        <v>129</v>
      </c>
      <c r="F61" s="63" t="s">
        <v>226</v>
      </c>
      <c r="G61" s="63" t="s">
        <v>224</v>
      </c>
      <c r="H61" s="66" t="s">
        <v>227</v>
      </c>
      <c r="I61" s="63">
        <v>13</v>
      </c>
      <c r="J61" s="87">
        <v>122</v>
      </c>
      <c r="K61" s="83"/>
      <c r="L61" s="67"/>
      <c r="M61" s="105"/>
    </row>
    <row r="62" spans="1:13" s="61" customFormat="1" ht="30">
      <c r="A62" s="104">
        <v>42</v>
      </c>
      <c r="B62" s="62" t="s">
        <v>74</v>
      </c>
      <c r="C62" s="63"/>
      <c r="D62" s="64"/>
      <c r="E62" s="65" t="s">
        <v>129</v>
      </c>
      <c r="F62" s="63" t="s">
        <v>228</v>
      </c>
      <c r="G62" s="63" t="s">
        <v>113</v>
      </c>
      <c r="H62" s="66" t="s">
        <v>826</v>
      </c>
      <c r="I62" s="63">
        <v>11</v>
      </c>
      <c r="J62" s="87">
        <v>164</v>
      </c>
      <c r="K62" s="83"/>
      <c r="L62" s="67"/>
      <c r="M62" s="105"/>
    </row>
    <row r="63" spans="1:13" s="61" customFormat="1" ht="30">
      <c r="A63" s="104">
        <v>43</v>
      </c>
      <c r="B63" s="62" t="s">
        <v>74</v>
      </c>
      <c r="C63" s="63"/>
      <c r="D63" s="64"/>
      <c r="E63" s="65" t="s">
        <v>129</v>
      </c>
      <c r="F63" s="63" t="s">
        <v>229</v>
      </c>
      <c r="G63" s="63" t="s">
        <v>230</v>
      </c>
      <c r="H63" s="66" t="s">
        <v>825</v>
      </c>
      <c r="I63" s="63">
        <v>8</v>
      </c>
      <c r="J63" s="87">
        <v>94</v>
      </c>
      <c r="K63" s="83"/>
      <c r="L63" s="67"/>
      <c r="M63" s="105"/>
    </row>
    <row r="64" spans="1:13" s="61" customFormat="1" ht="45">
      <c r="A64" s="104">
        <v>44</v>
      </c>
      <c r="B64" s="62" t="s">
        <v>74</v>
      </c>
      <c r="C64" s="63"/>
      <c r="D64" s="64"/>
      <c r="E64" s="65" t="s">
        <v>129</v>
      </c>
      <c r="F64" s="63" t="s">
        <v>231</v>
      </c>
      <c r="G64" s="63" t="s">
        <v>232</v>
      </c>
      <c r="H64" s="66" t="s">
        <v>836</v>
      </c>
      <c r="I64" s="63">
        <v>16</v>
      </c>
      <c r="J64" s="87">
        <v>110</v>
      </c>
      <c r="K64" s="83"/>
      <c r="L64" s="67"/>
      <c r="M64" s="105"/>
    </row>
    <row r="65" spans="1:13" s="61" customFormat="1" ht="15">
      <c r="A65" s="104">
        <v>45</v>
      </c>
      <c r="B65" s="62" t="s">
        <v>74</v>
      </c>
      <c r="C65" s="63"/>
      <c r="D65" s="64"/>
      <c r="E65" s="65" t="s">
        <v>129</v>
      </c>
      <c r="F65" s="63" t="s">
        <v>233</v>
      </c>
      <c r="G65" s="63" t="s">
        <v>234</v>
      </c>
      <c r="H65" s="66" t="s">
        <v>235</v>
      </c>
      <c r="I65" s="63">
        <v>22</v>
      </c>
      <c r="J65" s="87">
        <v>295</v>
      </c>
      <c r="K65" s="83"/>
      <c r="L65" s="67"/>
      <c r="M65" s="105"/>
    </row>
    <row r="66" spans="1:13" s="61" customFormat="1" ht="15">
      <c r="A66" s="104" t="s">
        <v>74</v>
      </c>
      <c r="B66" s="62" t="s">
        <v>74</v>
      </c>
      <c r="C66" s="63"/>
      <c r="D66" s="64"/>
      <c r="E66" s="65"/>
      <c r="F66" s="63"/>
      <c r="G66" s="63"/>
      <c r="H66" s="66"/>
      <c r="I66" s="69">
        <f>SUM(I60:I65)</f>
        <v>71</v>
      </c>
      <c r="J66" s="79">
        <f>SUM(J60:J65)</f>
        <v>985</v>
      </c>
      <c r="K66" s="83">
        <v>2500</v>
      </c>
      <c r="L66" s="67">
        <v>2.33</v>
      </c>
      <c r="M66" s="105">
        <f>K66*L66</f>
        <v>5825</v>
      </c>
    </row>
    <row r="67" spans="1:13" s="61" customFormat="1" ht="15">
      <c r="A67" s="104">
        <v>46</v>
      </c>
      <c r="B67" s="62">
        <v>14</v>
      </c>
      <c r="C67" s="63" t="s">
        <v>236</v>
      </c>
      <c r="D67" s="64" t="s">
        <v>25</v>
      </c>
      <c r="E67" s="65" t="s">
        <v>129</v>
      </c>
      <c r="F67" s="63" t="s">
        <v>237</v>
      </c>
      <c r="G67" s="68" t="s">
        <v>98</v>
      </c>
      <c r="H67" s="66" t="s">
        <v>238</v>
      </c>
      <c r="I67" s="63">
        <v>10</v>
      </c>
      <c r="J67" s="87">
        <v>269</v>
      </c>
      <c r="K67" s="83"/>
      <c r="L67" s="67"/>
      <c r="M67" s="105"/>
    </row>
    <row r="68" spans="1:13" s="61" customFormat="1" ht="15">
      <c r="A68" s="104">
        <v>47</v>
      </c>
      <c r="B68" s="62" t="s">
        <v>74</v>
      </c>
      <c r="C68" s="63"/>
      <c r="D68" s="64"/>
      <c r="E68" s="65" t="s">
        <v>129</v>
      </c>
      <c r="F68" s="63" t="s">
        <v>239</v>
      </c>
      <c r="G68" s="68" t="s">
        <v>44</v>
      </c>
      <c r="H68" s="66" t="s">
        <v>240</v>
      </c>
      <c r="I68" s="63">
        <v>16</v>
      </c>
      <c r="J68" s="87">
        <v>277</v>
      </c>
      <c r="K68" s="83"/>
      <c r="L68" s="67"/>
      <c r="M68" s="105"/>
    </row>
    <row r="69" spans="1:13" s="61" customFormat="1" ht="15">
      <c r="A69" s="104">
        <v>48</v>
      </c>
      <c r="B69" s="62" t="s">
        <v>74</v>
      </c>
      <c r="C69" s="63"/>
      <c r="D69" s="64"/>
      <c r="E69" s="65" t="s">
        <v>129</v>
      </c>
      <c r="F69" s="63" t="s">
        <v>241</v>
      </c>
      <c r="G69" s="68" t="s">
        <v>44</v>
      </c>
      <c r="H69" s="66" t="s">
        <v>242</v>
      </c>
      <c r="I69" s="63">
        <v>6</v>
      </c>
      <c r="J69" s="87">
        <v>81</v>
      </c>
      <c r="K69" s="83"/>
      <c r="L69" s="67"/>
      <c r="M69" s="105"/>
    </row>
    <row r="70" spans="1:13" s="61" customFormat="1" ht="30">
      <c r="A70" s="104">
        <v>49</v>
      </c>
      <c r="B70" s="62" t="s">
        <v>74</v>
      </c>
      <c r="C70" s="63"/>
      <c r="D70" s="64"/>
      <c r="E70" s="65" t="s">
        <v>129</v>
      </c>
      <c r="F70" s="63" t="s">
        <v>243</v>
      </c>
      <c r="G70" s="68" t="s">
        <v>101</v>
      </c>
      <c r="H70" s="66" t="s">
        <v>824</v>
      </c>
      <c r="I70" s="63">
        <v>3</v>
      </c>
      <c r="J70" s="87">
        <v>30</v>
      </c>
      <c r="K70" s="83"/>
      <c r="L70" s="67"/>
      <c r="M70" s="105"/>
    </row>
    <row r="71" spans="1:13" s="61" customFormat="1" ht="15">
      <c r="A71" s="104">
        <v>50</v>
      </c>
      <c r="B71" s="62" t="s">
        <v>74</v>
      </c>
      <c r="C71" s="63"/>
      <c r="D71" s="64"/>
      <c r="E71" s="65" t="s">
        <v>129</v>
      </c>
      <c r="F71" s="63" t="s">
        <v>244</v>
      </c>
      <c r="G71" s="68" t="s">
        <v>245</v>
      </c>
      <c r="H71" s="66" t="s">
        <v>246</v>
      </c>
      <c r="I71" s="63">
        <v>18</v>
      </c>
      <c r="J71" s="87">
        <v>385</v>
      </c>
      <c r="K71" s="83"/>
      <c r="L71" s="67"/>
      <c r="M71" s="105"/>
    </row>
    <row r="72" spans="1:13" s="61" customFormat="1" ht="15">
      <c r="A72" s="104">
        <v>51</v>
      </c>
      <c r="B72" s="62" t="s">
        <v>74</v>
      </c>
      <c r="C72" s="63"/>
      <c r="D72" s="64"/>
      <c r="E72" s="65" t="s">
        <v>129</v>
      </c>
      <c r="F72" s="63" t="s">
        <v>247</v>
      </c>
      <c r="G72" s="68" t="s">
        <v>248</v>
      </c>
      <c r="H72" s="66" t="s">
        <v>249</v>
      </c>
      <c r="I72" s="63">
        <v>19</v>
      </c>
      <c r="J72" s="87">
        <v>210</v>
      </c>
      <c r="K72" s="83"/>
      <c r="L72" s="67"/>
      <c r="M72" s="105"/>
    </row>
    <row r="73" spans="1:13" s="61" customFormat="1" ht="30">
      <c r="A73" s="104">
        <v>52</v>
      </c>
      <c r="B73" s="62" t="s">
        <v>74</v>
      </c>
      <c r="C73" s="63"/>
      <c r="D73" s="64"/>
      <c r="E73" s="65" t="s">
        <v>129</v>
      </c>
      <c r="F73" s="63" t="s">
        <v>250</v>
      </c>
      <c r="G73" s="68" t="s">
        <v>107</v>
      </c>
      <c r="H73" s="66" t="s">
        <v>823</v>
      </c>
      <c r="I73" s="63">
        <v>16</v>
      </c>
      <c r="J73" s="87">
        <v>282</v>
      </c>
      <c r="K73" s="83"/>
      <c r="L73" s="67"/>
      <c r="M73" s="105"/>
    </row>
    <row r="74" spans="1:13" s="61" customFormat="1" ht="15">
      <c r="A74" s="104" t="s">
        <v>74</v>
      </c>
      <c r="B74" s="62" t="s">
        <v>74</v>
      </c>
      <c r="C74" s="63"/>
      <c r="D74" s="64"/>
      <c r="E74" s="65"/>
      <c r="F74" s="63"/>
      <c r="G74" s="63"/>
      <c r="H74" s="66"/>
      <c r="I74" s="69">
        <f>SUM(I67:I73)</f>
        <v>88</v>
      </c>
      <c r="J74" s="79">
        <f>SUM(J67:J73)</f>
        <v>1534</v>
      </c>
      <c r="K74" s="83">
        <v>2500</v>
      </c>
      <c r="L74" s="67">
        <v>2.33</v>
      </c>
      <c r="M74" s="105">
        <f>K74*L74</f>
        <v>5825</v>
      </c>
    </row>
    <row r="75" spans="1:13" s="61" customFormat="1" ht="15">
      <c r="A75" s="104">
        <v>53</v>
      </c>
      <c r="B75" s="62">
        <v>15</v>
      </c>
      <c r="C75" s="63" t="s">
        <v>251</v>
      </c>
      <c r="D75" s="64" t="s">
        <v>25</v>
      </c>
      <c r="E75" s="65" t="s">
        <v>252</v>
      </c>
      <c r="F75" s="63" t="s">
        <v>253</v>
      </c>
      <c r="G75" s="63" t="s">
        <v>254</v>
      </c>
      <c r="H75" s="66" t="s">
        <v>255</v>
      </c>
      <c r="I75" s="63">
        <v>26</v>
      </c>
      <c r="J75" s="87">
        <v>393</v>
      </c>
      <c r="K75" s="83"/>
      <c r="L75" s="67"/>
      <c r="M75" s="105"/>
    </row>
    <row r="76" spans="1:13" s="61" customFormat="1" ht="15">
      <c r="A76" s="104">
        <v>54</v>
      </c>
      <c r="B76" s="62" t="s">
        <v>74</v>
      </c>
      <c r="C76" s="63"/>
      <c r="D76" s="64"/>
      <c r="E76" s="65" t="s">
        <v>252</v>
      </c>
      <c r="F76" s="63" t="s">
        <v>256</v>
      </c>
      <c r="G76" s="63" t="s">
        <v>257</v>
      </c>
      <c r="H76" s="66" t="s">
        <v>258</v>
      </c>
      <c r="I76" s="63">
        <v>6</v>
      </c>
      <c r="J76" s="87">
        <v>160</v>
      </c>
      <c r="K76" s="83"/>
      <c r="L76" s="67"/>
      <c r="M76" s="105"/>
    </row>
    <row r="77" spans="1:13" s="61" customFormat="1" ht="15">
      <c r="A77" s="104">
        <v>55</v>
      </c>
      <c r="B77" s="62" t="s">
        <v>74</v>
      </c>
      <c r="C77" s="63"/>
      <c r="D77" s="64"/>
      <c r="E77" s="65" t="s">
        <v>252</v>
      </c>
      <c r="F77" s="63" t="s">
        <v>259</v>
      </c>
      <c r="G77" s="63" t="s">
        <v>260</v>
      </c>
      <c r="H77" s="66" t="s">
        <v>261</v>
      </c>
      <c r="I77" s="63">
        <v>5</v>
      </c>
      <c r="J77" s="87">
        <v>64</v>
      </c>
      <c r="K77" s="83"/>
      <c r="L77" s="67"/>
      <c r="M77" s="105"/>
    </row>
    <row r="78" spans="1:13" s="61" customFormat="1" ht="15">
      <c r="A78" s="104">
        <v>56</v>
      </c>
      <c r="B78" s="62" t="s">
        <v>74</v>
      </c>
      <c r="C78" s="63"/>
      <c r="D78" s="64"/>
      <c r="E78" s="65" t="s">
        <v>252</v>
      </c>
      <c r="F78" s="63" t="s">
        <v>262</v>
      </c>
      <c r="G78" s="63" t="s">
        <v>263</v>
      </c>
      <c r="H78" s="66" t="s">
        <v>264</v>
      </c>
      <c r="I78" s="63">
        <v>26</v>
      </c>
      <c r="J78" s="87">
        <v>476</v>
      </c>
      <c r="K78" s="83"/>
      <c r="L78" s="67"/>
      <c r="M78" s="105"/>
    </row>
    <row r="79" spans="1:13" s="61" customFormat="1" ht="15">
      <c r="A79" s="104" t="s">
        <v>74</v>
      </c>
      <c r="B79" s="62" t="s">
        <v>74</v>
      </c>
      <c r="C79" s="63"/>
      <c r="D79" s="64"/>
      <c r="E79" s="65"/>
      <c r="F79" s="63"/>
      <c r="G79" s="63"/>
      <c r="H79" s="66"/>
      <c r="I79" s="69">
        <f>SUM(I75:I78)</f>
        <v>63</v>
      </c>
      <c r="J79" s="79">
        <f>SUM(J75:J78)</f>
        <v>1093</v>
      </c>
      <c r="K79" s="83">
        <v>1500</v>
      </c>
      <c r="L79" s="67">
        <v>2.33</v>
      </c>
      <c r="M79" s="105">
        <f>K79*L79</f>
        <v>3495</v>
      </c>
    </row>
    <row r="80" spans="1:13" s="61" customFormat="1" ht="30">
      <c r="A80" s="104">
        <v>57</v>
      </c>
      <c r="B80" s="62">
        <v>16</v>
      </c>
      <c r="C80" s="63" t="s">
        <v>265</v>
      </c>
      <c r="D80" s="64" t="s">
        <v>25</v>
      </c>
      <c r="E80" s="65" t="s">
        <v>252</v>
      </c>
      <c r="F80" s="63" t="s">
        <v>266</v>
      </c>
      <c r="G80" s="68" t="s">
        <v>267</v>
      </c>
      <c r="H80" s="66" t="s">
        <v>822</v>
      </c>
      <c r="I80" s="63">
        <v>87</v>
      </c>
      <c r="J80" s="87">
        <v>1122</v>
      </c>
      <c r="K80" s="83"/>
      <c r="L80" s="67"/>
      <c r="M80" s="105"/>
    </row>
    <row r="81" spans="1:13" s="61" customFormat="1" ht="15">
      <c r="A81" s="104">
        <v>58</v>
      </c>
      <c r="B81" s="62" t="s">
        <v>74</v>
      </c>
      <c r="C81" s="63"/>
      <c r="D81" s="64"/>
      <c r="E81" s="65" t="s">
        <v>252</v>
      </c>
      <c r="F81" s="63" t="s">
        <v>268</v>
      </c>
      <c r="G81" s="68" t="s">
        <v>115</v>
      </c>
      <c r="H81" s="66" t="s">
        <v>269</v>
      </c>
      <c r="I81" s="63">
        <v>22</v>
      </c>
      <c r="J81" s="87">
        <v>273</v>
      </c>
      <c r="K81" s="83"/>
      <c r="L81" s="67"/>
      <c r="M81" s="105"/>
    </row>
    <row r="82" spans="1:13" s="61" customFormat="1" ht="30">
      <c r="A82" s="104">
        <v>59</v>
      </c>
      <c r="B82" s="62" t="s">
        <v>74</v>
      </c>
      <c r="C82" s="63"/>
      <c r="D82" s="64"/>
      <c r="E82" s="65" t="s">
        <v>252</v>
      </c>
      <c r="F82" s="63" t="s">
        <v>270</v>
      </c>
      <c r="G82" s="68" t="s">
        <v>271</v>
      </c>
      <c r="H82" s="66" t="s">
        <v>821</v>
      </c>
      <c r="I82" s="63">
        <v>18</v>
      </c>
      <c r="J82" s="87">
        <v>224</v>
      </c>
      <c r="K82" s="83"/>
      <c r="L82" s="67"/>
      <c r="M82" s="105"/>
    </row>
    <row r="83" spans="1:13" s="61" customFormat="1" ht="30">
      <c r="A83" s="104">
        <v>60</v>
      </c>
      <c r="B83" s="62" t="s">
        <v>74</v>
      </c>
      <c r="C83" s="63"/>
      <c r="D83" s="64"/>
      <c r="E83" s="65" t="s">
        <v>252</v>
      </c>
      <c r="F83" s="63" t="s">
        <v>272</v>
      </c>
      <c r="G83" s="68" t="s">
        <v>67</v>
      </c>
      <c r="H83" s="66" t="s">
        <v>820</v>
      </c>
      <c r="I83" s="63">
        <v>16</v>
      </c>
      <c r="J83" s="87">
        <v>195</v>
      </c>
      <c r="K83" s="83"/>
      <c r="L83" s="67"/>
      <c r="M83" s="105"/>
    </row>
    <row r="84" spans="1:13" s="61" customFormat="1" ht="15">
      <c r="A84" s="104" t="s">
        <v>74</v>
      </c>
      <c r="B84" s="62" t="s">
        <v>74</v>
      </c>
      <c r="C84" s="63"/>
      <c r="D84" s="64"/>
      <c r="E84" s="65"/>
      <c r="F84" s="63"/>
      <c r="G84" s="63"/>
      <c r="H84" s="66"/>
      <c r="I84" s="69">
        <f>SUM(I80:I83)</f>
        <v>143</v>
      </c>
      <c r="J84" s="79">
        <f>SUM(J80:J83)</f>
        <v>1814</v>
      </c>
      <c r="K84" s="83">
        <v>2500</v>
      </c>
      <c r="L84" s="67">
        <v>2.33</v>
      </c>
      <c r="M84" s="105">
        <f>K84*L84</f>
        <v>5825</v>
      </c>
    </row>
    <row r="85" spans="1:13" s="61" customFormat="1" ht="15">
      <c r="A85" s="104">
        <v>61</v>
      </c>
      <c r="B85" s="62">
        <v>17</v>
      </c>
      <c r="C85" s="63" t="s">
        <v>273</v>
      </c>
      <c r="D85" s="64" t="s">
        <v>31</v>
      </c>
      <c r="E85" s="65" t="s">
        <v>252</v>
      </c>
      <c r="F85" s="63" t="s">
        <v>274</v>
      </c>
      <c r="G85" s="63" t="s">
        <v>69</v>
      </c>
      <c r="H85" s="66" t="s">
        <v>275</v>
      </c>
      <c r="I85" s="63">
        <v>15</v>
      </c>
      <c r="J85" s="87">
        <v>96</v>
      </c>
      <c r="K85" s="83"/>
      <c r="L85" s="67"/>
      <c r="M85" s="105"/>
    </row>
    <row r="86" spans="1:13" s="61" customFormat="1" ht="15">
      <c r="A86" s="104">
        <v>62</v>
      </c>
      <c r="B86" s="62" t="s">
        <v>74</v>
      </c>
      <c r="C86" s="63"/>
      <c r="D86" s="64"/>
      <c r="E86" s="65" t="s">
        <v>252</v>
      </c>
      <c r="F86" s="63" t="s">
        <v>276</v>
      </c>
      <c r="G86" s="63" t="s">
        <v>69</v>
      </c>
      <c r="H86" s="66" t="s">
        <v>277</v>
      </c>
      <c r="I86" s="63">
        <v>20</v>
      </c>
      <c r="J86" s="87">
        <v>95</v>
      </c>
      <c r="K86" s="83"/>
      <c r="L86" s="67"/>
      <c r="M86" s="105"/>
    </row>
    <row r="87" spans="1:13" s="61" customFormat="1" ht="15">
      <c r="A87" s="104">
        <v>63</v>
      </c>
      <c r="B87" s="62" t="s">
        <v>74</v>
      </c>
      <c r="C87" s="63"/>
      <c r="D87" s="64"/>
      <c r="E87" s="65" t="s">
        <v>252</v>
      </c>
      <c r="F87" s="63" t="s">
        <v>278</v>
      </c>
      <c r="G87" s="63" t="s">
        <v>69</v>
      </c>
      <c r="H87" s="66" t="s">
        <v>279</v>
      </c>
      <c r="I87" s="63">
        <v>6</v>
      </c>
      <c r="J87" s="87">
        <v>75</v>
      </c>
      <c r="K87" s="83"/>
      <c r="L87" s="67"/>
      <c r="M87" s="105"/>
    </row>
    <row r="88" spans="1:13" s="61" customFormat="1" ht="15">
      <c r="A88" s="104">
        <v>64</v>
      </c>
      <c r="B88" s="62" t="s">
        <v>74</v>
      </c>
      <c r="C88" s="63"/>
      <c r="D88" s="64"/>
      <c r="E88" s="65" t="s">
        <v>252</v>
      </c>
      <c r="F88" s="63" t="s">
        <v>280</v>
      </c>
      <c r="G88" s="63" t="s">
        <v>69</v>
      </c>
      <c r="H88" s="66" t="s">
        <v>281</v>
      </c>
      <c r="I88" s="63">
        <v>28</v>
      </c>
      <c r="J88" s="87">
        <v>98</v>
      </c>
      <c r="K88" s="83"/>
      <c r="L88" s="67"/>
      <c r="M88" s="105"/>
    </row>
    <row r="89" spans="1:13" s="61" customFormat="1" ht="15">
      <c r="A89" s="104">
        <v>65</v>
      </c>
      <c r="B89" s="62" t="s">
        <v>74</v>
      </c>
      <c r="C89" s="63"/>
      <c r="D89" s="64"/>
      <c r="E89" s="65" t="s">
        <v>252</v>
      </c>
      <c r="F89" s="63" t="s">
        <v>282</v>
      </c>
      <c r="G89" s="63" t="s">
        <v>69</v>
      </c>
      <c r="H89" s="66" t="s">
        <v>283</v>
      </c>
      <c r="I89" s="63">
        <v>4</v>
      </c>
      <c r="J89" s="87">
        <v>59</v>
      </c>
      <c r="K89" s="83"/>
      <c r="L89" s="67"/>
      <c r="M89" s="105"/>
    </row>
    <row r="90" spans="1:13" s="61" customFormat="1" ht="15">
      <c r="A90" s="104">
        <v>66</v>
      </c>
      <c r="B90" s="62" t="s">
        <v>74</v>
      </c>
      <c r="C90" s="63"/>
      <c r="D90" s="64"/>
      <c r="E90" s="65" t="s">
        <v>252</v>
      </c>
      <c r="F90" s="63" t="s">
        <v>284</v>
      </c>
      <c r="G90" s="63" t="s">
        <v>86</v>
      </c>
      <c r="H90" s="66" t="s">
        <v>285</v>
      </c>
      <c r="I90" s="63">
        <v>11</v>
      </c>
      <c r="J90" s="87">
        <v>123</v>
      </c>
      <c r="K90" s="83"/>
      <c r="L90" s="67"/>
      <c r="M90" s="105"/>
    </row>
    <row r="91" spans="1:13" s="61" customFormat="1" ht="15">
      <c r="A91" s="104">
        <v>67</v>
      </c>
      <c r="B91" s="62" t="s">
        <v>74</v>
      </c>
      <c r="C91" s="63"/>
      <c r="D91" s="64"/>
      <c r="E91" s="65" t="s">
        <v>252</v>
      </c>
      <c r="F91" s="63" t="s">
        <v>286</v>
      </c>
      <c r="G91" s="63" t="s">
        <v>287</v>
      </c>
      <c r="H91" s="66" t="s">
        <v>288</v>
      </c>
      <c r="I91" s="63">
        <v>1</v>
      </c>
      <c r="J91" s="87">
        <v>9</v>
      </c>
      <c r="K91" s="83"/>
      <c r="L91" s="67"/>
      <c r="M91" s="105"/>
    </row>
    <row r="92" spans="1:13" s="61" customFormat="1" ht="15">
      <c r="A92" s="104">
        <v>68</v>
      </c>
      <c r="B92" s="62" t="s">
        <v>74</v>
      </c>
      <c r="C92" s="63"/>
      <c r="D92" s="64"/>
      <c r="E92" s="65" t="s">
        <v>252</v>
      </c>
      <c r="F92" s="63" t="s">
        <v>289</v>
      </c>
      <c r="G92" s="63" t="s">
        <v>287</v>
      </c>
      <c r="H92" s="66" t="s">
        <v>290</v>
      </c>
      <c r="I92" s="63">
        <v>1</v>
      </c>
      <c r="J92" s="87">
        <v>7</v>
      </c>
      <c r="K92" s="83"/>
      <c r="L92" s="67"/>
      <c r="M92" s="105"/>
    </row>
    <row r="93" spans="1:13" s="61" customFormat="1" ht="15">
      <c r="A93" s="104">
        <v>69</v>
      </c>
      <c r="B93" s="62" t="s">
        <v>74</v>
      </c>
      <c r="C93" s="63"/>
      <c r="D93" s="64"/>
      <c r="E93" s="65" t="s">
        <v>252</v>
      </c>
      <c r="F93" s="63" t="s">
        <v>291</v>
      </c>
      <c r="G93" s="63" t="s">
        <v>287</v>
      </c>
      <c r="H93" s="66" t="s">
        <v>292</v>
      </c>
      <c r="I93" s="63">
        <v>5</v>
      </c>
      <c r="J93" s="87">
        <v>94</v>
      </c>
      <c r="K93" s="83"/>
      <c r="L93" s="67"/>
      <c r="M93" s="105"/>
    </row>
    <row r="94" spans="1:13" s="61" customFormat="1" ht="15">
      <c r="A94" s="104">
        <v>70</v>
      </c>
      <c r="B94" s="62" t="s">
        <v>74</v>
      </c>
      <c r="C94" s="63"/>
      <c r="D94" s="64"/>
      <c r="E94" s="65" t="s">
        <v>252</v>
      </c>
      <c r="F94" s="63" t="s">
        <v>293</v>
      </c>
      <c r="G94" s="63" t="s">
        <v>287</v>
      </c>
      <c r="H94" s="66" t="s">
        <v>294</v>
      </c>
      <c r="I94" s="63">
        <v>14</v>
      </c>
      <c r="J94" s="87">
        <v>226</v>
      </c>
      <c r="K94" s="83"/>
      <c r="L94" s="67"/>
      <c r="M94" s="105"/>
    </row>
    <row r="95" spans="1:13" s="61" customFormat="1" ht="15">
      <c r="A95" s="104">
        <v>71</v>
      </c>
      <c r="B95" s="62" t="s">
        <v>74</v>
      </c>
      <c r="C95" s="63"/>
      <c r="D95" s="64"/>
      <c r="E95" s="65" t="s">
        <v>252</v>
      </c>
      <c r="F95" s="63" t="s">
        <v>295</v>
      </c>
      <c r="G95" s="63" t="s">
        <v>287</v>
      </c>
      <c r="H95" s="66" t="s">
        <v>296</v>
      </c>
      <c r="I95" s="63">
        <v>5</v>
      </c>
      <c r="J95" s="87">
        <v>82</v>
      </c>
      <c r="K95" s="83"/>
      <c r="L95" s="67"/>
      <c r="M95" s="105"/>
    </row>
    <row r="96" spans="1:13" s="61" customFormat="1" ht="15">
      <c r="A96" s="104">
        <v>72</v>
      </c>
      <c r="B96" s="62" t="s">
        <v>74</v>
      </c>
      <c r="C96" s="63"/>
      <c r="D96" s="64"/>
      <c r="E96" s="65" t="s">
        <v>252</v>
      </c>
      <c r="F96" s="63" t="s">
        <v>297</v>
      </c>
      <c r="G96" s="63" t="s">
        <v>287</v>
      </c>
      <c r="H96" s="66" t="s">
        <v>298</v>
      </c>
      <c r="I96" s="63">
        <v>7</v>
      </c>
      <c r="J96" s="87">
        <v>103</v>
      </c>
      <c r="K96" s="83"/>
      <c r="L96" s="67"/>
      <c r="M96" s="105"/>
    </row>
    <row r="97" spans="1:13" s="61" customFormat="1" ht="15">
      <c r="A97" s="104">
        <v>73</v>
      </c>
      <c r="B97" s="62" t="s">
        <v>74</v>
      </c>
      <c r="C97" s="63"/>
      <c r="D97" s="64"/>
      <c r="E97" s="65" t="s">
        <v>252</v>
      </c>
      <c r="F97" s="63" t="s">
        <v>299</v>
      </c>
      <c r="G97" s="63" t="s">
        <v>287</v>
      </c>
      <c r="H97" s="66" t="s">
        <v>300</v>
      </c>
      <c r="I97" s="63">
        <v>15</v>
      </c>
      <c r="J97" s="87">
        <v>85</v>
      </c>
      <c r="K97" s="83"/>
      <c r="L97" s="67"/>
      <c r="M97" s="105"/>
    </row>
    <row r="98" spans="1:13" s="61" customFormat="1" ht="15">
      <c r="A98" s="104">
        <v>74</v>
      </c>
      <c r="B98" s="62" t="s">
        <v>74</v>
      </c>
      <c r="C98" s="63"/>
      <c r="D98" s="64"/>
      <c r="E98" s="65" t="s">
        <v>252</v>
      </c>
      <c r="F98" s="63" t="s">
        <v>301</v>
      </c>
      <c r="G98" s="63" t="s">
        <v>287</v>
      </c>
      <c r="H98" s="66" t="s">
        <v>302</v>
      </c>
      <c r="I98" s="63">
        <v>21</v>
      </c>
      <c r="J98" s="87">
        <v>356</v>
      </c>
      <c r="K98" s="83"/>
      <c r="L98" s="67"/>
      <c r="M98" s="105"/>
    </row>
    <row r="99" spans="1:13" s="61" customFormat="1" ht="15">
      <c r="A99" s="104">
        <v>75</v>
      </c>
      <c r="B99" s="62" t="s">
        <v>74</v>
      </c>
      <c r="C99" s="63"/>
      <c r="D99" s="64"/>
      <c r="E99" s="65" t="s">
        <v>252</v>
      </c>
      <c r="F99" s="63" t="s">
        <v>303</v>
      </c>
      <c r="G99" s="63" t="s">
        <v>86</v>
      </c>
      <c r="H99" s="66" t="s">
        <v>304</v>
      </c>
      <c r="I99" s="63">
        <v>1</v>
      </c>
      <c r="J99" s="87">
        <v>9</v>
      </c>
      <c r="K99" s="83"/>
      <c r="L99" s="67"/>
      <c r="M99" s="105"/>
    </row>
    <row r="100" spans="1:13" s="61" customFormat="1" ht="15">
      <c r="A100" s="104">
        <v>76</v>
      </c>
      <c r="B100" s="62" t="s">
        <v>74</v>
      </c>
      <c r="C100" s="63"/>
      <c r="D100" s="64"/>
      <c r="E100" s="65" t="s">
        <v>252</v>
      </c>
      <c r="F100" s="63" t="s">
        <v>305</v>
      </c>
      <c r="G100" s="63" t="s">
        <v>86</v>
      </c>
      <c r="H100" s="66" t="s">
        <v>306</v>
      </c>
      <c r="I100" s="63">
        <v>2</v>
      </c>
      <c r="J100" s="87">
        <v>43</v>
      </c>
      <c r="K100" s="83"/>
      <c r="L100" s="67"/>
      <c r="M100" s="105"/>
    </row>
    <row r="101" spans="1:13" s="61" customFormat="1" ht="15">
      <c r="A101" s="104">
        <v>77</v>
      </c>
      <c r="B101" s="62" t="s">
        <v>74</v>
      </c>
      <c r="C101" s="63"/>
      <c r="D101" s="64"/>
      <c r="E101" s="65" t="s">
        <v>252</v>
      </c>
      <c r="F101" s="63" t="s">
        <v>307</v>
      </c>
      <c r="G101" s="63" t="s">
        <v>86</v>
      </c>
      <c r="H101" s="66" t="s">
        <v>308</v>
      </c>
      <c r="I101" s="63">
        <v>4</v>
      </c>
      <c r="J101" s="87">
        <v>107</v>
      </c>
      <c r="K101" s="83"/>
      <c r="L101" s="67"/>
      <c r="M101" s="105"/>
    </row>
    <row r="102" spans="1:13" s="61" customFormat="1" ht="15">
      <c r="A102" s="104">
        <v>78</v>
      </c>
      <c r="B102" s="62" t="s">
        <v>74</v>
      </c>
      <c r="C102" s="63"/>
      <c r="D102" s="64"/>
      <c r="E102" s="65" t="s">
        <v>252</v>
      </c>
      <c r="F102" s="63" t="s">
        <v>309</v>
      </c>
      <c r="G102" s="63" t="s">
        <v>86</v>
      </c>
      <c r="H102" s="66" t="s">
        <v>310</v>
      </c>
      <c r="I102" s="63">
        <v>20</v>
      </c>
      <c r="J102" s="87">
        <v>419</v>
      </c>
      <c r="K102" s="83"/>
      <c r="L102" s="67"/>
      <c r="M102" s="105"/>
    </row>
    <row r="103" spans="1:13" s="61" customFormat="1" ht="15">
      <c r="A103" s="104" t="s">
        <v>74</v>
      </c>
      <c r="B103" s="62" t="s">
        <v>74</v>
      </c>
      <c r="C103" s="63"/>
      <c r="D103" s="64"/>
      <c r="E103" s="65"/>
      <c r="F103" s="63"/>
      <c r="G103" s="63"/>
      <c r="H103" s="66"/>
      <c r="I103" s="69">
        <f>SUM(I85:I102)</f>
        <v>180</v>
      </c>
      <c r="J103" s="79">
        <f>SUM(J85:J102)</f>
        <v>2086</v>
      </c>
      <c r="K103" s="83">
        <v>2086</v>
      </c>
      <c r="L103" s="67">
        <v>4.5</v>
      </c>
      <c r="M103" s="105">
        <f>K103*L103</f>
        <v>9387</v>
      </c>
    </row>
    <row r="104" spans="1:13" s="61" customFormat="1" ht="15">
      <c r="A104" s="104">
        <v>79</v>
      </c>
      <c r="B104" s="62">
        <v>18</v>
      </c>
      <c r="C104" s="63" t="s">
        <v>311</v>
      </c>
      <c r="D104" s="64" t="s">
        <v>25</v>
      </c>
      <c r="E104" s="65" t="s">
        <v>252</v>
      </c>
      <c r="F104" s="63" t="s">
        <v>312</v>
      </c>
      <c r="G104" s="63" t="s">
        <v>95</v>
      </c>
      <c r="H104" s="66" t="s">
        <v>313</v>
      </c>
      <c r="I104" s="63">
        <v>3</v>
      </c>
      <c r="J104" s="87">
        <v>400</v>
      </c>
      <c r="K104" s="83"/>
      <c r="L104" s="67"/>
      <c r="M104" s="105"/>
    </row>
    <row r="105" spans="1:13" s="61" customFormat="1" ht="30">
      <c r="A105" s="104">
        <v>80</v>
      </c>
      <c r="B105" s="62" t="s">
        <v>74</v>
      </c>
      <c r="C105" s="63"/>
      <c r="D105" s="64"/>
      <c r="E105" s="65" t="s">
        <v>252</v>
      </c>
      <c r="F105" s="63" t="s">
        <v>314</v>
      </c>
      <c r="G105" s="63" t="s">
        <v>95</v>
      </c>
      <c r="H105" s="66" t="s">
        <v>819</v>
      </c>
      <c r="I105" s="63">
        <v>28</v>
      </c>
      <c r="J105" s="87">
        <v>452</v>
      </c>
      <c r="K105" s="83"/>
      <c r="L105" s="67"/>
      <c r="M105" s="105"/>
    </row>
    <row r="106" spans="1:13" s="61" customFormat="1" ht="15">
      <c r="A106" s="104">
        <v>81</v>
      </c>
      <c r="B106" s="62" t="s">
        <v>74</v>
      </c>
      <c r="C106" s="63"/>
      <c r="D106" s="64"/>
      <c r="E106" s="65" t="s">
        <v>252</v>
      </c>
      <c r="F106" s="63" t="s">
        <v>315</v>
      </c>
      <c r="G106" s="63" t="s">
        <v>316</v>
      </c>
      <c r="H106" s="66" t="s">
        <v>317</v>
      </c>
      <c r="I106" s="63">
        <v>65</v>
      </c>
      <c r="J106" s="87">
        <v>2489</v>
      </c>
      <c r="K106" s="83"/>
      <c r="L106" s="67"/>
      <c r="M106" s="105"/>
    </row>
    <row r="107" spans="1:13" s="61" customFormat="1" ht="15">
      <c r="A107" s="104" t="s">
        <v>74</v>
      </c>
      <c r="B107" s="62" t="s">
        <v>74</v>
      </c>
      <c r="C107" s="63"/>
      <c r="D107" s="64"/>
      <c r="E107" s="65"/>
      <c r="F107" s="63"/>
      <c r="G107" s="63"/>
      <c r="H107" s="66"/>
      <c r="I107" s="69">
        <f>SUM(I104:I106)</f>
        <v>96</v>
      </c>
      <c r="J107" s="79">
        <f>SUM(J104:J106)</f>
        <v>3341</v>
      </c>
      <c r="K107" s="83">
        <v>3341</v>
      </c>
      <c r="L107" s="67">
        <v>2.33</v>
      </c>
      <c r="M107" s="105">
        <f>K107*L107</f>
        <v>7784.5300000000007</v>
      </c>
    </row>
    <row r="108" spans="1:13" s="61" customFormat="1" ht="60">
      <c r="A108" s="104">
        <v>82</v>
      </c>
      <c r="B108" s="62">
        <v>19</v>
      </c>
      <c r="C108" s="63" t="s">
        <v>318</v>
      </c>
      <c r="D108" s="64" t="s">
        <v>25</v>
      </c>
      <c r="E108" s="65" t="s">
        <v>252</v>
      </c>
      <c r="F108" s="63" t="s">
        <v>319</v>
      </c>
      <c r="G108" s="63" t="s">
        <v>39</v>
      </c>
      <c r="H108" s="66" t="s">
        <v>837</v>
      </c>
      <c r="I108" s="63">
        <v>83</v>
      </c>
      <c r="J108" s="87">
        <v>1544</v>
      </c>
      <c r="K108" s="83"/>
      <c r="L108" s="67"/>
      <c r="M108" s="105"/>
    </row>
    <row r="109" spans="1:13" s="61" customFormat="1" ht="30">
      <c r="A109" s="104">
        <v>83</v>
      </c>
      <c r="B109" s="62" t="s">
        <v>74</v>
      </c>
      <c r="C109" s="63"/>
      <c r="D109" s="64"/>
      <c r="E109" s="65" t="s">
        <v>252</v>
      </c>
      <c r="F109" s="63" t="s">
        <v>320</v>
      </c>
      <c r="G109" s="86" t="s">
        <v>839</v>
      </c>
      <c r="H109" s="66" t="s">
        <v>321</v>
      </c>
      <c r="I109" s="63">
        <v>5</v>
      </c>
      <c r="J109" s="87">
        <v>85</v>
      </c>
      <c r="K109" s="83"/>
      <c r="L109" s="67"/>
      <c r="M109" s="105"/>
    </row>
    <row r="110" spans="1:13" s="61" customFormat="1" ht="30">
      <c r="A110" s="104">
        <v>84</v>
      </c>
      <c r="B110" s="62" t="s">
        <v>74</v>
      </c>
      <c r="C110" s="63"/>
      <c r="D110" s="64"/>
      <c r="E110" s="65" t="s">
        <v>252</v>
      </c>
      <c r="F110" s="63" t="s">
        <v>322</v>
      </c>
      <c r="G110" s="63" t="s">
        <v>119</v>
      </c>
      <c r="H110" s="66" t="s">
        <v>818</v>
      </c>
      <c r="I110" s="63">
        <v>5</v>
      </c>
      <c r="J110" s="87">
        <v>71</v>
      </c>
      <c r="K110" s="83"/>
      <c r="L110" s="67"/>
      <c r="M110" s="105"/>
    </row>
    <row r="111" spans="1:13" s="61" customFormat="1" ht="15">
      <c r="A111" s="104" t="s">
        <v>74</v>
      </c>
      <c r="B111" s="62" t="s">
        <v>74</v>
      </c>
      <c r="C111" s="63"/>
      <c r="D111" s="64"/>
      <c r="E111" s="65"/>
      <c r="F111" s="63"/>
      <c r="G111" s="63"/>
      <c r="H111" s="66"/>
      <c r="I111" s="69">
        <f>SUM(I108:I110)</f>
        <v>93</v>
      </c>
      <c r="J111" s="79">
        <f>SUM(J108:J110)</f>
        <v>1700</v>
      </c>
      <c r="K111" s="83">
        <v>1700</v>
      </c>
      <c r="L111" s="67">
        <v>2.33</v>
      </c>
      <c r="M111" s="105">
        <f>K111*L111</f>
        <v>3961</v>
      </c>
    </row>
    <row r="112" spans="1:13" s="61" customFormat="1" ht="15">
      <c r="A112" s="104">
        <v>85</v>
      </c>
      <c r="B112" s="62">
        <v>20</v>
      </c>
      <c r="C112" s="63" t="s">
        <v>323</v>
      </c>
      <c r="D112" s="64" t="s">
        <v>25</v>
      </c>
      <c r="E112" s="65" t="s">
        <v>252</v>
      </c>
      <c r="F112" s="63" t="s">
        <v>324</v>
      </c>
      <c r="G112" s="63" t="s">
        <v>316</v>
      </c>
      <c r="H112" s="66" t="s">
        <v>325</v>
      </c>
      <c r="I112" s="63">
        <v>60</v>
      </c>
      <c r="J112" s="87">
        <v>2460</v>
      </c>
      <c r="K112" s="83"/>
      <c r="L112" s="67"/>
      <c r="M112" s="105"/>
    </row>
    <row r="113" spans="1:13" s="61" customFormat="1" ht="15">
      <c r="A113" s="104">
        <v>86</v>
      </c>
      <c r="B113" s="62" t="s">
        <v>74</v>
      </c>
      <c r="C113" s="63"/>
      <c r="D113" s="64"/>
      <c r="E113" s="65" t="s">
        <v>252</v>
      </c>
      <c r="F113" s="63" t="s">
        <v>326</v>
      </c>
      <c r="G113" s="63" t="s">
        <v>48</v>
      </c>
      <c r="H113" s="66" t="s">
        <v>327</v>
      </c>
      <c r="I113" s="63">
        <v>6</v>
      </c>
      <c r="J113" s="87">
        <v>34</v>
      </c>
      <c r="K113" s="83"/>
      <c r="L113" s="67"/>
      <c r="M113" s="105"/>
    </row>
    <row r="114" spans="1:13" s="61" customFormat="1" ht="15">
      <c r="A114" s="104">
        <v>87</v>
      </c>
      <c r="B114" s="62" t="s">
        <v>74</v>
      </c>
      <c r="C114" s="63"/>
      <c r="D114" s="64"/>
      <c r="E114" s="65" t="s">
        <v>252</v>
      </c>
      <c r="F114" s="63" t="s">
        <v>328</v>
      </c>
      <c r="G114" s="63" t="s">
        <v>95</v>
      </c>
      <c r="H114" s="66" t="s">
        <v>329</v>
      </c>
      <c r="I114" s="63">
        <v>11</v>
      </c>
      <c r="J114" s="87">
        <v>229</v>
      </c>
      <c r="K114" s="83"/>
      <c r="L114" s="67"/>
      <c r="M114" s="105"/>
    </row>
    <row r="115" spans="1:13" s="61" customFormat="1" ht="15">
      <c r="A115" s="104">
        <v>88</v>
      </c>
      <c r="B115" s="62" t="s">
        <v>74</v>
      </c>
      <c r="C115" s="63"/>
      <c r="D115" s="64"/>
      <c r="E115" s="65" t="s">
        <v>252</v>
      </c>
      <c r="F115" s="63" t="s">
        <v>330</v>
      </c>
      <c r="G115" s="63" t="s">
        <v>331</v>
      </c>
      <c r="H115" s="66" t="s">
        <v>332</v>
      </c>
      <c r="I115" s="63">
        <v>7</v>
      </c>
      <c r="J115" s="87">
        <v>89</v>
      </c>
      <c r="K115" s="83"/>
      <c r="L115" s="67"/>
      <c r="M115" s="105"/>
    </row>
    <row r="116" spans="1:13" s="61" customFormat="1" ht="15">
      <c r="A116" s="104" t="s">
        <v>74</v>
      </c>
      <c r="B116" s="62" t="s">
        <v>74</v>
      </c>
      <c r="C116" s="63"/>
      <c r="D116" s="64"/>
      <c r="E116" s="65"/>
      <c r="F116" s="63"/>
      <c r="G116" s="63"/>
      <c r="H116" s="66"/>
      <c r="I116" s="69">
        <f>SUM(I112:I115)</f>
        <v>84</v>
      </c>
      <c r="J116" s="79">
        <f>SUM(J112:J115)</f>
        <v>2812</v>
      </c>
      <c r="K116" s="83">
        <v>2812</v>
      </c>
      <c r="L116" s="67">
        <v>2.33</v>
      </c>
      <c r="M116" s="105">
        <f>K116*L116</f>
        <v>6551.96</v>
      </c>
    </row>
    <row r="117" spans="1:13" s="61" customFormat="1" ht="15">
      <c r="A117" s="104">
        <v>89</v>
      </c>
      <c r="B117" s="62">
        <v>21</v>
      </c>
      <c r="C117" s="63" t="s">
        <v>333</v>
      </c>
      <c r="D117" s="64" t="s">
        <v>25</v>
      </c>
      <c r="E117" s="65" t="s">
        <v>252</v>
      </c>
      <c r="F117" s="63" t="s">
        <v>334</v>
      </c>
      <c r="G117" s="63" t="s">
        <v>27</v>
      </c>
      <c r="H117" s="66" t="s">
        <v>335</v>
      </c>
      <c r="I117" s="63">
        <v>23</v>
      </c>
      <c r="J117" s="87">
        <v>279</v>
      </c>
      <c r="K117" s="83"/>
      <c r="L117" s="67"/>
      <c r="M117" s="105"/>
    </row>
    <row r="118" spans="1:13" s="61" customFormat="1" ht="15">
      <c r="A118" s="104">
        <v>90</v>
      </c>
      <c r="B118" s="62" t="s">
        <v>74</v>
      </c>
      <c r="C118" s="63"/>
      <c r="D118" s="64"/>
      <c r="E118" s="65" t="s">
        <v>252</v>
      </c>
      <c r="F118" s="63" t="s">
        <v>336</v>
      </c>
      <c r="G118" s="63" t="s">
        <v>35</v>
      </c>
      <c r="H118" s="66" t="s">
        <v>337</v>
      </c>
      <c r="I118" s="63">
        <v>10</v>
      </c>
      <c r="J118" s="87">
        <v>288</v>
      </c>
      <c r="K118" s="83"/>
      <c r="L118" s="67"/>
      <c r="M118" s="105"/>
    </row>
    <row r="119" spans="1:13" s="61" customFormat="1" ht="15">
      <c r="A119" s="104">
        <v>91</v>
      </c>
      <c r="B119" s="62" t="s">
        <v>74</v>
      </c>
      <c r="C119" s="63"/>
      <c r="D119" s="64"/>
      <c r="E119" s="65" t="s">
        <v>252</v>
      </c>
      <c r="F119" s="63" t="s">
        <v>338</v>
      </c>
      <c r="G119" s="63" t="s">
        <v>51</v>
      </c>
      <c r="H119" s="66" t="s">
        <v>339</v>
      </c>
      <c r="I119" s="63">
        <v>1</v>
      </c>
      <c r="J119" s="87">
        <v>8</v>
      </c>
      <c r="K119" s="83"/>
      <c r="L119" s="67"/>
      <c r="M119" s="105"/>
    </row>
    <row r="120" spans="1:13" s="61" customFormat="1" ht="15">
      <c r="A120" s="104">
        <v>92</v>
      </c>
      <c r="B120" s="62" t="s">
        <v>74</v>
      </c>
      <c r="C120" s="63"/>
      <c r="D120" s="64"/>
      <c r="E120" s="65" t="s">
        <v>252</v>
      </c>
      <c r="F120" s="63" t="s">
        <v>340</v>
      </c>
      <c r="G120" s="63" t="s">
        <v>341</v>
      </c>
      <c r="H120" s="66" t="s">
        <v>342</v>
      </c>
      <c r="I120" s="63">
        <v>14</v>
      </c>
      <c r="J120" s="87">
        <v>216</v>
      </c>
      <c r="K120" s="83"/>
      <c r="L120" s="67"/>
      <c r="M120" s="105"/>
    </row>
    <row r="121" spans="1:13" s="61" customFormat="1" ht="15">
      <c r="A121" s="104" t="s">
        <v>74</v>
      </c>
      <c r="B121" s="62" t="s">
        <v>74</v>
      </c>
      <c r="C121" s="63"/>
      <c r="D121" s="64"/>
      <c r="E121" s="65"/>
      <c r="F121" s="63"/>
      <c r="G121" s="63"/>
      <c r="H121" s="66"/>
      <c r="I121" s="69">
        <f>SUM(I117:I120)</f>
        <v>48</v>
      </c>
      <c r="J121" s="79">
        <f>SUM(J117:J120)</f>
        <v>791</v>
      </c>
      <c r="K121" s="83">
        <v>1500</v>
      </c>
      <c r="L121" s="67">
        <v>2.33</v>
      </c>
      <c r="M121" s="105">
        <f>K121*L121</f>
        <v>3495</v>
      </c>
    </row>
    <row r="122" spans="1:13" s="61" customFormat="1" ht="15">
      <c r="A122" s="104">
        <v>93</v>
      </c>
      <c r="B122" s="62">
        <v>22</v>
      </c>
      <c r="C122" s="63" t="s">
        <v>343</v>
      </c>
      <c r="D122" s="64" t="s">
        <v>25</v>
      </c>
      <c r="E122" s="65" t="s">
        <v>252</v>
      </c>
      <c r="F122" s="63" t="s">
        <v>344</v>
      </c>
      <c r="G122" s="63" t="s">
        <v>46</v>
      </c>
      <c r="H122" s="66" t="s">
        <v>106</v>
      </c>
      <c r="I122" s="63">
        <v>15</v>
      </c>
      <c r="J122" s="87">
        <v>151</v>
      </c>
      <c r="K122" s="83"/>
      <c r="L122" s="67"/>
      <c r="M122" s="105"/>
    </row>
    <row r="123" spans="1:13" s="61" customFormat="1" ht="45.75" customHeight="1">
      <c r="A123" s="104">
        <v>94</v>
      </c>
      <c r="B123" s="62" t="s">
        <v>74</v>
      </c>
      <c r="C123" s="63"/>
      <c r="D123" s="64"/>
      <c r="E123" s="65" t="s">
        <v>252</v>
      </c>
      <c r="F123" s="63" t="s">
        <v>345</v>
      </c>
      <c r="G123" s="63" t="s">
        <v>46</v>
      </c>
      <c r="H123" s="66" t="s">
        <v>838</v>
      </c>
      <c r="I123" s="63">
        <v>26</v>
      </c>
      <c r="J123" s="87">
        <v>179</v>
      </c>
      <c r="K123" s="83"/>
      <c r="L123" s="67"/>
      <c r="M123" s="105"/>
    </row>
    <row r="124" spans="1:13" s="61" customFormat="1" ht="48.75" customHeight="1">
      <c r="A124" s="104">
        <v>95</v>
      </c>
      <c r="B124" s="62" t="s">
        <v>74</v>
      </c>
      <c r="C124" s="63"/>
      <c r="D124" s="64"/>
      <c r="E124" s="65" t="s">
        <v>252</v>
      </c>
      <c r="F124" s="63" t="s">
        <v>346</v>
      </c>
      <c r="G124" s="63" t="s">
        <v>46</v>
      </c>
      <c r="H124" s="66" t="s">
        <v>347</v>
      </c>
      <c r="I124" s="63">
        <v>24</v>
      </c>
      <c r="J124" s="87">
        <v>245</v>
      </c>
      <c r="K124" s="83"/>
      <c r="L124" s="67"/>
      <c r="M124" s="105"/>
    </row>
    <row r="125" spans="1:13" s="61" customFormat="1" ht="45">
      <c r="A125" s="104">
        <v>96</v>
      </c>
      <c r="B125" s="62" t="s">
        <v>74</v>
      </c>
      <c r="C125" s="63"/>
      <c r="D125" s="64"/>
      <c r="E125" s="65" t="s">
        <v>252</v>
      </c>
      <c r="F125" s="63" t="s">
        <v>348</v>
      </c>
      <c r="G125" s="63" t="s">
        <v>46</v>
      </c>
      <c r="H125" s="66" t="s">
        <v>817</v>
      </c>
      <c r="I125" s="63">
        <v>58</v>
      </c>
      <c r="J125" s="87">
        <v>751</v>
      </c>
      <c r="K125" s="83"/>
      <c r="L125" s="67"/>
      <c r="M125" s="105"/>
    </row>
    <row r="126" spans="1:13" s="61" customFormat="1" ht="45">
      <c r="A126" s="104">
        <v>97</v>
      </c>
      <c r="B126" s="62" t="s">
        <v>74</v>
      </c>
      <c r="C126" s="63"/>
      <c r="D126" s="64"/>
      <c r="E126" s="65" t="s">
        <v>252</v>
      </c>
      <c r="F126" s="63" t="s">
        <v>349</v>
      </c>
      <c r="G126" s="63" t="s">
        <v>46</v>
      </c>
      <c r="H126" s="66" t="s">
        <v>816</v>
      </c>
      <c r="I126" s="63">
        <v>49</v>
      </c>
      <c r="J126" s="87">
        <v>666</v>
      </c>
      <c r="K126" s="83"/>
      <c r="L126" s="67"/>
      <c r="M126" s="105"/>
    </row>
    <row r="127" spans="1:13" s="61" customFormat="1" ht="45">
      <c r="A127" s="104">
        <v>98</v>
      </c>
      <c r="B127" s="62" t="s">
        <v>74</v>
      </c>
      <c r="C127" s="63"/>
      <c r="D127" s="64"/>
      <c r="E127" s="65" t="s">
        <v>252</v>
      </c>
      <c r="F127" s="63" t="s">
        <v>350</v>
      </c>
      <c r="G127" s="63" t="s">
        <v>46</v>
      </c>
      <c r="H127" s="66" t="s">
        <v>815</v>
      </c>
      <c r="I127" s="63">
        <v>19</v>
      </c>
      <c r="J127" s="87">
        <v>256</v>
      </c>
      <c r="K127" s="83"/>
      <c r="L127" s="67"/>
      <c r="M127" s="105"/>
    </row>
    <row r="128" spans="1:13" s="61" customFormat="1" ht="15">
      <c r="A128" s="104" t="s">
        <v>74</v>
      </c>
      <c r="B128" s="62" t="s">
        <v>74</v>
      </c>
      <c r="C128" s="63"/>
      <c r="D128" s="64"/>
      <c r="E128" s="65"/>
      <c r="F128" s="63"/>
      <c r="G128" s="63"/>
      <c r="H128" s="66"/>
      <c r="I128" s="69">
        <f>SUM(I122:I127)</f>
        <v>191</v>
      </c>
      <c r="J128" s="79">
        <f>SUM(J122:J127)</f>
        <v>2248</v>
      </c>
      <c r="K128" s="83">
        <v>2500</v>
      </c>
      <c r="L128" s="67">
        <v>2.33</v>
      </c>
      <c r="M128" s="105">
        <f>K128*L128</f>
        <v>5825</v>
      </c>
    </row>
    <row r="129" spans="1:13" s="61" customFormat="1" ht="15">
      <c r="A129" s="104">
        <v>99</v>
      </c>
      <c r="B129" s="62">
        <v>23</v>
      </c>
      <c r="C129" s="63" t="s">
        <v>351</v>
      </c>
      <c r="D129" s="64" t="s">
        <v>25</v>
      </c>
      <c r="E129" s="65" t="s">
        <v>252</v>
      </c>
      <c r="F129" s="63" t="s">
        <v>352</v>
      </c>
      <c r="G129" s="63" t="s">
        <v>55</v>
      </c>
      <c r="H129" s="66" t="s">
        <v>353</v>
      </c>
      <c r="I129" s="63">
        <v>2</v>
      </c>
      <c r="J129" s="87">
        <v>30</v>
      </c>
      <c r="K129" s="83"/>
      <c r="L129" s="67"/>
      <c r="M129" s="105"/>
    </row>
    <row r="130" spans="1:13" s="61" customFormat="1" ht="30">
      <c r="A130" s="104">
        <v>100</v>
      </c>
      <c r="B130" s="62" t="s">
        <v>74</v>
      </c>
      <c r="C130" s="63"/>
      <c r="D130" s="64"/>
      <c r="E130" s="65" t="s">
        <v>252</v>
      </c>
      <c r="F130" s="63" t="s">
        <v>354</v>
      </c>
      <c r="G130" s="63" t="s">
        <v>55</v>
      </c>
      <c r="H130" s="66" t="s">
        <v>355</v>
      </c>
      <c r="I130" s="63">
        <v>12</v>
      </c>
      <c r="J130" s="87">
        <v>171</v>
      </c>
      <c r="K130" s="83"/>
      <c r="L130" s="67"/>
      <c r="M130" s="105"/>
    </row>
    <row r="131" spans="1:13" s="61" customFormat="1" ht="15">
      <c r="A131" s="104">
        <v>101</v>
      </c>
      <c r="B131" s="62" t="s">
        <v>74</v>
      </c>
      <c r="C131" s="63"/>
      <c r="D131" s="64"/>
      <c r="E131" s="65" t="s">
        <v>252</v>
      </c>
      <c r="F131" s="63" t="s">
        <v>356</v>
      </c>
      <c r="G131" s="63" t="s">
        <v>116</v>
      </c>
      <c r="H131" s="66" t="s">
        <v>357</v>
      </c>
      <c r="I131" s="63">
        <v>55</v>
      </c>
      <c r="J131" s="87">
        <v>1472</v>
      </c>
      <c r="K131" s="83"/>
      <c r="L131" s="67"/>
      <c r="M131" s="105"/>
    </row>
    <row r="132" spans="1:13" s="61" customFormat="1" ht="15">
      <c r="A132" s="104">
        <v>102</v>
      </c>
      <c r="B132" s="62" t="s">
        <v>74</v>
      </c>
      <c r="C132" s="63"/>
      <c r="D132" s="64"/>
      <c r="E132" s="65" t="s">
        <v>252</v>
      </c>
      <c r="F132" s="63" t="s">
        <v>358</v>
      </c>
      <c r="G132" s="63" t="s">
        <v>34</v>
      </c>
      <c r="H132" s="66" t="s">
        <v>359</v>
      </c>
      <c r="I132" s="63">
        <v>44</v>
      </c>
      <c r="J132" s="87">
        <v>607</v>
      </c>
      <c r="K132" s="83"/>
      <c r="L132" s="67"/>
      <c r="M132" s="105"/>
    </row>
    <row r="133" spans="1:13" s="61" customFormat="1" ht="15">
      <c r="A133" s="104">
        <v>103</v>
      </c>
      <c r="B133" s="62" t="s">
        <v>74</v>
      </c>
      <c r="C133" s="63"/>
      <c r="D133" s="64"/>
      <c r="E133" s="65" t="s">
        <v>252</v>
      </c>
      <c r="F133" s="63" t="s">
        <v>360</v>
      </c>
      <c r="G133" s="63" t="s">
        <v>34</v>
      </c>
      <c r="H133" s="66" t="s">
        <v>361</v>
      </c>
      <c r="I133" s="63">
        <v>2</v>
      </c>
      <c r="J133" s="87">
        <v>30</v>
      </c>
      <c r="K133" s="83"/>
      <c r="L133" s="67"/>
      <c r="M133" s="105"/>
    </row>
    <row r="134" spans="1:13" s="61" customFormat="1" ht="15">
      <c r="A134" s="104">
        <v>104</v>
      </c>
      <c r="B134" s="62" t="s">
        <v>74</v>
      </c>
      <c r="C134" s="63"/>
      <c r="D134" s="64"/>
      <c r="E134" s="65" t="s">
        <v>252</v>
      </c>
      <c r="F134" s="63" t="s">
        <v>362</v>
      </c>
      <c r="G134" s="63" t="s">
        <v>363</v>
      </c>
      <c r="H134" s="66" t="s">
        <v>364</v>
      </c>
      <c r="I134" s="63">
        <v>2</v>
      </c>
      <c r="J134" s="87">
        <v>30</v>
      </c>
      <c r="K134" s="83"/>
      <c r="L134" s="67"/>
      <c r="M134" s="105"/>
    </row>
    <row r="135" spans="1:13" s="61" customFormat="1" ht="15">
      <c r="A135" s="104">
        <v>105</v>
      </c>
      <c r="B135" s="62" t="s">
        <v>74</v>
      </c>
      <c r="C135" s="63"/>
      <c r="D135" s="64"/>
      <c r="E135" s="65" t="s">
        <v>252</v>
      </c>
      <c r="F135" s="63" t="s">
        <v>365</v>
      </c>
      <c r="G135" s="63" t="s">
        <v>366</v>
      </c>
      <c r="H135" s="66" t="s">
        <v>367</v>
      </c>
      <c r="I135" s="63">
        <v>5</v>
      </c>
      <c r="J135" s="87">
        <v>65</v>
      </c>
      <c r="K135" s="83"/>
      <c r="L135" s="67"/>
      <c r="M135" s="105"/>
    </row>
    <row r="136" spans="1:13" s="61" customFormat="1" ht="15">
      <c r="A136" s="104" t="s">
        <v>74</v>
      </c>
      <c r="B136" s="62" t="s">
        <v>74</v>
      </c>
      <c r="C136" s="63"/>
      <c r="D136" s="64"/>
      <c r="E136" s="65"/>
      <c r="F136" s="63"/>
      <c r="G136" s="63"/>
      <c r="H136" s="66"/>
      <c r="I136" s="69">
        <f>SUM(I129:I135)</f>
        <v>122</v>
      </c>
      <c r="J136" s="79">
        <f>SUM(J129:J135)</f>
        <v>2405</v>
      </c>
      <c r="K136" s="83">
        <v>2500</v>
      </c>
      <c r="L136" s="67">
        <v>2.33</v>
      </c>
      <c r="M136" s="105">
        <f>K136*L136</f>
        <v>5825</v>
      </c>
    </row>
    <row r="137" spans="1:13" s="61" customFormat="1" ht="45">
      <c r="A137" s="104">
        <v>106</v>
      </c>
      <c r="B137" s="62">
        <v>24</v>
      </c>
      <c r="C137" s="63" t="s">
        <v>368</v>
      </c>
      <c r="D137" s="64" t="s">
        <v>25</v>
      </c>
      <c r="E137" s="65" t="s">
        <v>252</v>
      </c>
      <c r="F137" s="63" t="s">
        <v>369</v>
      </c>
      <c r="G137" s="63" t="s">
        <v>117</v>
      </c>
      <c r="H137" s="66" t="s">
        <v>787</v>
      </c>
      <c r="I137" s="63">
        <v>79</v>
      </c>
      <c r="J137" s="87">
        <v>1045</v>
      </c>
      <c r="K137" s="83"/>
      <c r="L137" s="67"/>
      <c r="M137" s="105"/>
    </row>
    <row r="138" spans="1:13" s="61" customFormat="1" ht="15">
      <c r="A138" s="104">
        <v>107</v>
      </c>
      <c r="B138" s="62" t="s">
        <v>74</v>
      </c>
      <c r="C138" s="63"/>
      <c r="D138" s="64"/>
      <c r="E138" s="65" t="s">
        <v>252</v>
      </c>
      <c r="F138" s="63" t="s">
        <v>370</v>
      </c>
      <c r="G138" s="63" t="s">
        <v>54</v>
      </c>
      <c r="H138" s="66" t="s">
        <v>371</v>
      </c>
      <c r="I138" s="63">
        <v>7</v>
      </c>
      <c r="J138" s="87">
        <v>90</v>
      </c>
      <c r="K138" s="83"/>
      <c r="L138" s="67"/>
      <c r="M138" s="105"/>
    </row>
    <row r="139" spans="1:13" s="61" customFormat="1" ht="15">
      <c r="A139" s="104">
        <v>108</v>
      </c>
      <c r="B139" s="62" t="s">
        <v>74</v>
      </c>
      <c r="C139" s="63"/>
      <c r="D139" s="64"/>
      <c r="E139" s="65" t="s">
        <v>252</v>
      </c>
      <c r="F139" s="63" t="s">
        <v>372</v>
      </c>
      <c r="G139" s="63" t="s">
        <v>110</v>
      </c>
      <c r="H139" s="66" t="s">
        <v>373</v>
      </c>
      <c r="I139" s="63">
        <v>14</v>
      </c>
      <c r="J139" s="87">
        <v>131</v>
      </c>
      <c r="K139" s="83"/>
      <c r="L139" s="67"/>
      <c r="M139" s="105"/>
    </row>
    <row r="140" spans="1:13" s="61" customFormat="1" ht="60">
      <c r="A140" s="104">
        <v>109</v>
      </c>
      <c r="B140" s="62" t="s">
        <v>74</v>
      </c>
      <c r="C140" s="63"/>
      <c r="D140" s="64"/>
      <c r="E140" s="65" t="s">
        <v>252</v>
      </c>
      <c r="F140" s="63" t="s">
        <v>374</v>
      </c>
      <c r="G140" s="63" t="s">
        <v>118</v>
      </c>
      <c r="H140" s="66" t="s">
        <v>788</v>
      </c>
      <c r="I140" s="63">
        <v>69</v>
      </c>
      <c r="J140" s="87">
        <v>1079</v>
      </c>
      <c r="K140" s="83"/>
      <c r="L140" s="67"/>
      <c r="M140" s="105"/>
    </row>
    <row r="141" spans="1:13" s="61" customFormat="1" ht="15">
      <c r="A141" s="104" t="s">
        <v>74</v>
      </c>
      <c r="B141" s="62" t="s">
        <v>74</v>
      </c>
      <c r="C141" s="63"/>
      <c r="D141" s="64"/>
      <c r="E141" s="65"/>
      <c r="F141" s="63"/>
      <c r="G141" s="63"/>
      <c r="H141" s="66"/>
      <c r="I141" s="69">
        <f>SUM(I137:I140)</f>
        <v>169</v>
      </c>
      <c r="J141" s="79">
        <f>SUM(J137:J140)</f>
        <v>2345</v>
      </c>
      <c r="K141" s="83">
        <v>2500</v>
      </c>
      <c r="L141" s="67">
        <v>4.5</v>
      </c>
      <c r="M141" s="105">
        <f>K141*L141</f>
        <v>11250</v>
      </c>
    </row>
    <row r="142" spans="1:13" s="61" customFormat="1" ht="15">
      <c r="A142" s="104">
        <v>110</v>
      </c>
      <c r="B142" s="62">
        <v>25</v>
      </c>
      <c r="C142" s="68" t="s">
        <v>375</v>
      </c>
      <c r="D142" s="72" t="s">
        <v>25</v>
      </c>
      <c r="E142" s="73" t="s">
        <v>376</v>
      </c>
      <c r="F142" s="68" t="s">
        <v>377</v>
      </c>
      <c r="G142" s="68" t="s">
        <v>39</v>
      </c>
      <c r="H142" s="74" t="s">
        <v>378</v>
      </c>
      <c r="I142" s="68">
        <v>20</v>
      </c>
      <c r="J142" s="88">
        <v>596</v>
      </c>
      <c r="K142" s="83"/>
      <c r="L142" s="67"/>
      <c r="M142" s="105"/>
    </row>
    <row r="143" spans="1:13" s="61" customFormat="1" ht="15">
      <c r="A143" s="104">
        <v>111</v>
      </c>
      <c r="B143" s="62" t="s">
        <v>74</v>
      </c>
      <c r="C143" s="68"/>
      <c r="D143" s="72"/>
      <c r="E143" s="73" t="s">
        <v>376</v>
      </c>
      <c r="F143" s="68" t="s">
        <v>379</v>
      </c>
      <c r="G143" s="68" t="s">
        <v>39</v>
      </c>
      <c r="H143" s="74" t="s">
        <v>380</v>
      </c>
      <c r="I143" s="68">
        <v>20</v>
      </c>
      <c r="J143" s="88">
        <v>553.6</v>
      </c>
      <c r="K143" s="83"/>
      <c r="L143" s="67"/>
      <c r="M143" s="105"/>
    </row>
    <row r="144" spans="1:13" s="61" customFormat="1" ht="30">
      <c r="A144" s="104">
        <v>112</v>
      </c>
      <c r="B144" s="62" t="s">
        <v>74</v>
      </c>
      <c r="C144" s="68"/>
      <c r="D144" s="72"/>
      <c r="E144" s="73" t="s">
        <v>376</v>
      </c>
      <c r="F144" s="68" t="s">
        <v>381</v>
      </c>
      <c r="G144" s="74" t="s">
        <v>382</v>
      </c>
      <c r="H144" s="74" t="s">
        <v>383</v>
      </c>
      <c r="I144" s="68">
        <v>5</v>
      </c>
      <c r="J144" s="88">
        <v>131.80000000000001</v>
      </c>
      <c r="K144" s="83"/>
      <c r="L144" s="67"/>
      <c r="M144" s="105"/>
    </row>
    <row r="145" spans="1:13" s="61" customFormat="1" ht="15">
      <c r="A145" s="104">
        <v>113</v>
      </c>
      <c r="B145" s="62" t="s">
        <v>74</v>
      </c>
      <c r="C145" s="68"/>
      <c r="D145" s="72"/>
      <c r="E145" s="73" t="s">
        <v>376</v>
      </c>
      <c r="F145" s="68" t="s">
        <v>384</v>
      </c>
      <c r="G145" s="68" t="s">
        <v>385</v>
      </c>
      <c r="H145" s="74" t="s">
        <v>386</v>
      </c>
      <c r="I145" s="68">
        <v>3</v>
      </c>
      <c r="J145" s="88">
        <v>15</v>
      </c>
      <c r="K145" s="83"/>
      <c r="L145" s="67"/>
      <c r="M145" s="105"/>
    </row>
    <row r="146" spans="1:13" s="61" customFormat="1" ht="15">
      <c r="A146" s="104">
        <v>114</v>
      </c>
      <c r="B146" s="62" t="s">
        <v>74</v>
      </c>
      <c r="C146" s="68"/>
      <c r="D146" s="72"/>
      <c r="E146" s="73" t="s">
        <v>376</v>
      </c>
      <c r="F146" s="68" t="s">
        <v>387</v>
      </c>
      <c r="G146" s="68" t="s">
        <v>41</v>
      </c>
      <c r="H146" s="74" t="s">
        <v>388</v>
      </c>
      <c r="I146" s="68">
        <v>5</v>
      </c>
      <c r="J146" s="88">
        <v>25</v>
      </c>
      <c r="K146" s="83"/>
      <c r="L146" s="67"/>
      <c r="M146" s="105"/>
    </row>
    <row r="147" spans="1:13" s="61" customFormat="1" ht="15">
      <c r="A147" s="104">
        <v>115</v>
      </c>
      <c r="B147" s="62" t="s">
        <v>74</v>
      </c>
      <c r="C147" s="68"/>
      <c r="D147" s="72"/>
      <c r="E147" s="73" t="s">
        <v>376</v>
      </c>
      <c r="F147" s="68" t="s">
        <v>389</v>
      </c>
      <c r="G147" s="68" t="s">
        <v>41</v>
      </c>
      <c r="H147" s="74" t="s">
        <v>784</v>
      </c>
      <c r="I147" s="68">
        <v>6</v>
      </c>
      <c r="J147" s="88">
        <v>67</v>
      </c>
      <c r="K147" s="83"/>
      <c r="L147" s="67"/>
      <c r="M147" s="105"/>
    </row>
    <row r="148" spans="1:13" s="61" customFormat="1" ht="15">
      <c r="A148" s="104">
        <v>116</v>
      </c>
      <c r="B148" s="62" t="s">
        <v>74</v>
      </c>
      <c r="C148" s="68"/>
      <c r="D148" s="72"/>
      <c r="E148" s="73" t="s">
        <v>376</v>
      </c>
      <c r="F148" s="68" t="s">
        <v>390</v>
      </c>
      <c r="G148" s="68" t="s">
        <v>121</v>
      </c>
      <c r="H148" s="74" t="s">
        <v>391</v>
      </c>
      <c r="I148" s="68">
        <v>2</v>
      </c>
      <c r="J148" s="88">
        <v>22</v>
      </c>
      <c r="K148" s="83"/>
      <c r="L148" s="67"/>
      <c r="M148" s="105"/>
    </row>
    <row r="149" spans="1:13" s="61" customFormat="1" ht="15">
      <c r="A149" s="104" t="s">
        <v>74</v>
      </c>
      <c r="B149" s="62" t="s">
        <v>74</v>
      </c>
      <c r="C149" s="63"/>
      <c r="D149" s="64"/>
      <c r="E149" s="65"/>
      <c r="F149" s="63"/>
      <c r="G149" s="63"/>
      <c r="H149" s="66"/>
      <c r="I149" s="69">
        <f>SUM(I142:I148)</f>
        <v>61</v>
      </c>
      <c r="J149" s="79">
        <f>SUM(J142:J148)</f>
        <v>1410.3999999999999</v>
      </c>
      <c r="K149" s="83">
        <v>1500</v>
      </c>
      <c r="L149" s="67">
        <v>2.33</v>
      </c>
      <c r="M149" s="105">
        <f>K149*L149</f>
        <v>3495</v>
      </c>
    </row>
    <row r="150" spans="1:13" s="61" customFormat="1" ht="30">
      <c r="A150" s="104">
        <v>117</v>
      </c>
      <c r="B150" s="62">
        <v>26</v>
      </c>
      <c r="C150" s="63" t="s">
        <v>392</v>
      </c>
      <c r="D150" s="64" t="s">
        <v>25</v>
      </c>
      <c r="E150" s="65" t="s">
        <v>376</v>
      </c>
      <c r="F150" s="63" t="s">
        <v>393</v>
      </c>
      <c r="G150" s="63" t="s">
        <v>60</v>
      </c>
      <c r="H150" s="66" t="s">
        <v>789</v>
      </c>
      <c r="I150" s="63">
        <v>32</v>
      </c>
      <c r="J150" s="87">
        <v>1261</v>
      </c>
      <c r="K150" s="83"/>
      <c r="L150" s="67"/>
      <c r="M150" s="105"/>
    </row>
    <row r="151" spans="1:13" s="61" customFormat="1" ht="15">
      <c r="A151" s="104">
        <v>118</v>
      </c>
      <c r="B151" s="62" t="s">
        <v>74</v>
      </c>
      <c r="C151" s="63"/>
      <c r="D151" s="64"/>
      <c r="E151" s="65" t="s">
        <v>376</v>
      </c>
      <c r="F151" s="63" t="s">
        <v>394</v>
      </c>
      <c r="G151" s="63" t="s">
        <v>60</v>
      </c>
      <c r="H151" s="66" t="s">
        <v>395</v>
      </c>
      <c r="I151" s="63">
        <v>2</v>
      </c>
      <c r="J151" s="87">
        <v>31</v>
      </c>
      <c r="K151" s="83"/>
      <c r="L151" s="67"/>
      <c r="M151" s="105"/>
    </row>
    <row r="152" spans="1:13" s="61" customFormat="1" ht="15">
      <c r="A152" s="104" t="s">
        <v>74</v>
      </c>
      <c r="B152" s="62" t="s">
        <v>74</v>
      </c>
      <c r="C152" s="63"/>
      <c r="D152" s="64"/>
      <c r="E152" s="65"/>
      <c r="F152" s="63"/>
      <c r="G152" s="63"/>
      <c r="H152" s="66"/>
      <c r="I152" s="69">
        <f>SUM(I150:I151)</f>
        <v>34</v>
      </c>
      <c r="J152" s="79">
        <f>SUM(J150:J151)</f>
        <v>1292</v>
      </c>
      <c r="K152" s="83">
        <v>1500</v>
      </c>
      <c r="L152" s="67">
        <v>2.33</v>
      </c>
      <c r="M152" s="105">
        <f>K152*L152</f>
        <v>3495</v>
      </c>
    </row>
    <row r="153" spans="1:13" s="61" customFormat="1" ht="15">
      <c r="A153" s="104">
        <v>119</v>
      </c>
      <c r="B153" s="62">
        <v>27</v>
      </c>
      <c r="C153" s="63" t="s">
        <v>396</v>
      </c>
      <c r="D153" s="64" t="s">
        <v>25</v>
      </c>
      <c r="E153" s="65" t="s">
        <v>376</v>
      </c>
      <c r="F153" s="63" t="s">
        <v>397</v>
      </c>
      <c r="G153" s="63" t="s">
        <v>398</v>
      </c>
      <c r="H153" s="66" t="s">
        <v>399</v>
      </c>
      <c r="I153" s="63">
        <v>25</v>
      </c>
      <c r="J153" s="87">
        <v>407</v>
      </c>
      <c r="K153" s="83"/>
      <c r="L153" s="67"/>
      <c r="M153" s="105"/>
    </row>
    <row r="154" spans="1:13" s="61" customFormat="1" ht="30">
      <c r="A154" s="104">
        <v>120</v>
      </c>
      <c r="B154" s="62" t="s">
        <v>74</v>
      </c>
      <c r="C154" s="63"/>
      <c r="D154" s="64"/>
      <c r="E154" s="65" t="s">
        <v>376</v>
      </c>
      <c r="F154" s="63" t="s">
        <v>400</v>
      </c>
      <c r="G154" s="63" t="s">
        <v>90</v>
      </c>
      <c r="H154" s="66" t="s">
        <v>782</v>
      </c>
      <c r="I154" s="63">
        <v>20</v>
      </c>
      <c r="J154" s="87">
        <v>371</v>
      </c>
      <c r="K154" s="83"/>
      <c r="L154" s="67"/>
      <c r="M154" s="105"/>
    </row>
    <row r="155" spans="1:13" s="61" customFormat="1" ht="30">
      <c r="A155" s="104">
        <v>121</v>
      </c>
      <c r="B155" s="62" t="s">
        <v>74</v>
      </c>
      <c r="C155" s="63"/>
      <c r="D155" s="64"/>
      <c r="E155" s="65" t="s">
        <v>376</v>
      </c>
      <c r="F155" s="63" t="s">
        <v>401</v>
      </c>
      <c r="G155" s="63" t="s">
        <v>82</v>
      </c>
      <c r="H155" s="66" t="s">
        <v>790</v>
      </c>
      <c r="I155" s="63">
        <v>31</v>
      </c>
      <c r="J155" s="87">
        <v>500</v>
      </c>
      <c r="K155" s="83"/>
      <c r="L155" s="67"/>
      <c r="M155" s="105"/>
    </row>
    <row r="156" spans="1:13" s="61" customFormat="1" ht="15">
      <c r="A156" s="104">
        <v>122</v>
      </c>
      <c r="B156" s="62" t="s">
        <v>74</v>
      </c>
      <c r="C156" s="63"/>
      <c r="D156" s="64"/>
      <c r="E156" s="65" t="s">
        <v>376</v>
      </c>
      <c r="F156" s="63" t="s">
        <v>402</v>
      </c>
      <c r="G156" s="63" t="s">
        <v>88</v>
      </c>
      <c r="H156" s="66" t="s">
        <v>403</v>
      </c>
      <c r="I156" s="63">
        <v>19</v>
      </c>
      <c r="J156" s="87">
        <v>228</v>
      </c>
      <c r="K156" s="83"/>
      <c r="L156" s="67"/>
      <c r="M156" s="105"/>
    </row>
    <row r="157" spans="1:13" s="61" customFormat="1" ht="15">
      <c r="A157" s="104" t="s">
        <v>74</v>
      </c>
      <c r="B157" s="62" t="s">
        <v>74</v>
      </c>
      <c r="C157" s="63"/>
      <c r="D157" s="64"/>
      <c r="E157" s="65"/>
      <c r="F157" s="63"/>
      <c r="G157" s="63"/>
      <c r="H157" s="66"/>
      <c r="I157" s="69">
        <f>SUM(I153:I156)</f>
        <v>95</v>
      </c>
      <c r="J157" s="79">
        <f>SUM(J153:J156)</f>
        <v>1506</v>
      </c>
      <c r="K157" s="83">
        <v>1506</v>
      </c>
      <c r="L157" s="67">
        <v>2.33</v>
      </c>
      <c r="M157" s="105">
        <f>K157*L157</f>
        <v>3508.98</v>
      </c>
    </row>
    <row r="158" spans="1:13" s="61" customFormat="1" ht="15">
      <c r="A158" s="104">
        <v>123</v>
      </c>
      <c r="B158" s="62">
        <v>28</v>
      </c>
      <c r="C158" s="63" t="s">
        <v>404</v>
      </c>
      <c r="D158" s="64" t="s">
        <v>25</v>
      </c>
      <c r="E158" s="65" t="s">
        <v>376</v>
      </c>
      <c r="F158" s="63" t="s">
        <v>405</v>
      </c>
      <c r="G158" s="63" t="s">
        <v>81</v>
      </c>
      <c r="H158" s="66" t="s">
        <v>406</v>
      </c>
      <c r="I158" s="63">
        <v>55</v>
      </c>
      <c r="J158" s="87">
        <v>980</v>
      </c>
      <c r="K158" s="83"/>
      <c r="L158" s="67"/>
      <c r="M158" s="105"/>
    </row>
    <row r="159" spans="1:13" s="61" customFormat="1" ht="15">
      <c r="A159" s="104" t="s">
        <v>74</v>
      </c>
      <c r="B159" s="62" t="s">
        <v>74</v>
      </c>
      <c r="C159" s="63"/>
      <c r="D159" s="64"/>
      <c r="E159" s="65"/>
      <c r="F159" s="63"/>
      <c r="G159" s="63"/>
      <c r="H159" s="66"/>
      <c r="I159" s="69">
        <v>55</v>
      </c>
      <c r="J159" s="79">
        <v>980</v>
      </c>
      <c r="K159" s="83">
        <v>1500</v>
      </c>
      <c r="L159" s="67">
        <v>2.33</v>
      </c>
      <c r="M159" s="105">
        <f>K159*L159</f>
        <v>3495</v>
      </c>
    </row>
    <row r="160" spans="1:13" s="61" customFormat="1" ht="30">
      <c r="A160" s="104">
        <v>124</v>
      </c>
      <c r="B160" s="62">
        <v>29</v>
      </c>
      <c r="C160" s="63" t="s">
        <v>407</v>
      </c>
      <c r="D160" s="64" t="s">
        <v>25</v>
      </c>
      <c r="E160" s="65" t="s">
        <v>376</v>
      </c>
      <c r="F160" s="63" t="s">
        <v>408</v>
      </c>
      <c r="G160" s="63" t="s">
        <v>409</v>
      </c>
      <c r="H160" s="66" t="s">
        <v>791</v>
      </c>
      <c r="I160" s="63">
        <v>48</v>
      </c>
      <c r="J160" s="87">
        <v>1008</v>
      </c>
      <c r="K160" s="83"/>
      <c r="L160" s="67"/>
      <c r="M160" s="105"/>
    </row>
    <row r="161" spans="1:13" s="61" customFormat="1" ht="30">
      <c r="A161" s="104">
        <v>125</v>
      </c>
      <c r="B161" s="62" t="s">
        <v>74</v>
      </c>
      <c r="C161" s="63"/>
      <c r="D161" s="64"/>
      <c r="E161" s="65" t="s">
        <v>376</v>
      </c>
      <c r="F161" s="63" t="s">
        <v>410</v>
      </c>
      <c r="G161" s="63" t="s">
        <v>411</v>
      </c>
      <c r="H161" s="66" t="s">
        <v>792</v>
      </c>
      <c r="I161" s="63">
        <v>21</v>
      </c>
      <c r="J161" s="87">
        <v>240</v>
      </c>
      <c r="K161" s="83"/>
      <c r="L161" s="67"/>
      <c r="M161" s="105"/>
    </row>
    <row r="162" spans="1:13" s="61" customFormat="1" ht="45">
      <c r="A162" s="104">
        <v>126</v>
      </c>
      <c r="B162" s="62" t="s">
        <v>74</v>
      </c>
      <c r="C162" s="63"/>
      <c r="D162" s="64"/>
      <c r="E162" s="65" t="s">
        <v>376</v>
      </c>
      <c r="F162" s="63" t="s">
        <v>412</v>
      </c>
      <c r="G162" s="63" t="s">
        <v>409</v>
      </c>
      <c r="H162" s="66" t="s">
        <v>793</v>
      </c>
      <c r="I162" s="63">
        <v>32</v>
      </c>
      <c r="J162" s="87">
        <v>371</v>
      </c>
      <c r="K162" s="83"/>
      <c r="L162" s="67"/>
      <c r="M162" s="105"/>
    </row>
    <row r="163" spans="1:13" s="61" customFormat="1" ht="30">
      <c r="A163" s="104">
        <v>127</v>
      </c>
      <c r="B163" s="62" t="s">
        <v>74</v>
      </c>
      <c r="C163" s="63"/>
      <c r="D163" s="64"/>
      <c r="E163" s="65" t="s">
        <v>376</v>
      </c>
      <c r="F163" s="63" t="s">
        <v>413</v>
      </c>
      <c r="G163" s="63" t="s">
        <v>102</v>
      </c>
      <c r="H163" s="66" t="s">
        <v>794</v>
      </c>
      <c r="I163" s="63">
        <v>38</v>
      </c>
      <c r="J163" s="87">
        <v>493</v>
      </c>
      <c r="K163" s="83"/>
      <c r="L163" s="67"/>
      <c r="M163" s="105"/>
    </row>
    <row r="164" spans="1:13" s="61" customFormat="1" ht="30">
      <c r="A164" s="104">
        <v>128</v>
      </c>
      <c r="B164" s="62" t="s">
        <v>74</v>
      </c>
      <c r="C164" s="63"/>
      <c r="D164" s="64"/>
      <c r="E164" s="65" t="s">
        <v>376</v>
      </c>
      <c r="F164" s="63" t="s">
        <v>414</v>
      </c>
      <c r="G164" s="63" t="s">
        <v>85</v>
      </c>
      <c r="H164" s="66" t="s">
        <v>795</v>
      </c>
      <c r="I164" s="63">
        <v>11</v>
      </c>
      <c r="J164" s="87">
        <v>148</v>
      </c>
      <c r="K164" s="83"/>
      <c r="L164" s="67"/>
      <c r="M164" s="105"/>
    </row>
    <row r="165" spans="1:13" s="61" customFormat="1" ht="15">
      <c r="A165" s="104" t="s">
        <v>74</v>
      </c>
      <c r="B165" s="62" t="s">
        <v>74</v>
      </c>
      <c r="C165" s="63"/>
      <c r="D165" s="64"/>
      <c r="E165" s="65"/>
      <c r="F165" s="63"/>
      <c r="G165" s="63"/>
      <c r="H165" s="66"/>
      <c r="I165" s="69">
        <f>SUM(I160:I164)</f>
        <v>150</v>
      </c>
      <c r="J165" s="79">
        <f>SUM(J160:J164)</f>
        <v>2260</v>
      </c>
      <c r="K165" s="83">
        <v>2500</v>
      </c>
      <c r="L165" s="67">
        <v>2.33</v>
      </c>
      <c r="M165" s="105">
        <f>K165*L165</f>
        <v>5825</v>
      </c>
    </row>
    <row r="166" spans="1:13" s="61" customFormat="1" ht="15">
      <c r="A166" s="104">
        <v>129</v>
      </c>
      <c r="B166" s="62">
        <v>30</v>
      </c>
      <c r="C166" s="63" t="s">
        <v>415</v>
      </c>
      <c r="D166" s="64" t="s">
        <v>25</v>
      </c>
      <c r="E166" s="65" t="s">
        <v>376</v>
      </c>
      <c r="F166" s="63" t="s">
        <v>416</v>
      </c>
      <c r="G166" s="65" t="s">
        <v>49</v>
      </c>
      <c r="H166" s="66" t="s">
        <v>417</v>
      </c>
      <c r="I166" s="63">
        <v>25</v>
      </c>
      <c r="J166" s="87">
        <v>254</v>
      </c>
      <c r="K166" s="83"/>
      <c r="L166" s="67"/>
      <c r="M166" s="105"/>
    </row>
    <row r="167" spans="1:13" s="61" customFormat="1" ht="15">
      <c r="A167" s="104">
        <v>130</v>
      </c>
      <c r="B167" s="62" t="s">
        <v>74</v>
      </c>
      <c r="C167" s="63"/>
      <c r="D167" s="64"/>
      <c r="E167" s="65" t="s">
        <v>376</v>
      </c>
      <c r="F167" s="63" t="s">
        <v>418</v>
      </c>
      <c r="G167" s="71" t="s">
        <v>419</v>
      </c>
      <c r="H167" s="66" t="s">
        <v>420</v>
      </c>
      <c r="I167" s="63">
        <v>126</v>
      </c>
      <c r="J167" s="87">
        <v>5166</v>
      </c>
      <c r="K167" s="83"/>
      <c r="L167" s="67"/>
      <c r="M167" s="105"/>
    </row>
    <row r="168" spans="1:13" s="61" customFormat="1" ht="15">
      <c r="A168" s="104">
        <v>131</v>
      </c>
      <c r="B168" s="62" t="s">
        <v>74</v>
      </c>
      <c r="C168" s="63"/>
      <c r="D168" s="64"/>
      <c r="E168" s="65" t="s">
        <v>376</v>
      </c>
      <c r="F168" s="63" t="s">
        <v>421</v>
      </c>
      <c r="G168" s="65" t="s">
        <v>422</v>
      </c>
      <c r="H168" s="66" t="s">
        <v>423</v>
      </c>
      <c r="I168" s="63">
        <v>15</v>
      </c>
      <c r="J168" s="87">
        <v>152</v>
      </c>
      <c r="K168" s="83"/>
      <c r="L168" s="67"/>
      <c r="M168" s="105"/>
    </row>
    <row r="169" spans="1:13" s="61" customFormat="1" ht="15">
      <c r="A169" s="104">
        <v>132</v>
      </c>
      <c r="B169" s="62" t="s">
        <v>74</v>
      </c>
      <c r="C169" s="63"/>
      <c r="D169" s="64"/>
      <c r="E169" s="65" t="s">
        <v>376</v>
      </c>
      <c r="F169" s="63" t="s">
        <v>424</v>
      </c>
      <c r="G169" s="65" t="s">
        <v>33</v>
      </c>
      <c r="H169" s="66" t="s">
        <v>425</v>
      </c>
      <c r="I169" s="63">
        <v>39</v>
      </c>
      <c r="J169" s="87">
        <v>109</v>
      </c>
      <c r="K169" s="83"/>
      <c r="L169" s="67"/>
      <c r="M169" s="105"/>
    </row>
    <row r="170" spans="1:13" s="61" customFormat="1" ht="15">
      <c r="A170" s="104">
        <v>133</v>
      </c>
      <c r="B170" s="62" t="s">
        <v>74</v>
      </c>
      <c r="C170" s="63"/>
      <c r="D170" s="64"/>
      <c r="E170" s="65" t="s">
        <v>376</v>
      </c>
      <c r="F170" s="63" t="s">
        <v>426</v>
      </c>
      <c r="G170" s="71" t="s">
        <v>419</v>
      </c>
      <c r="H170" s="66" t="s">
        <v>427</v>
      </c>
      <c r="I170" s="63">
        <v>34</v>
      </c>
      <c r="J170" s="87">
        <v>700</v>
      </c>
      <c r="K170" s="83"/>
      <c r="L170" s="67"/>
      <c r="M170" s="105"/>
    </row>
    <row r="171" spans="1:13" s="61" customFormat="1" ht="15">
      <c r="A171" s="104" t="s">
        <v>74</v>
      </c>
      <c r="B171" s="62" t="s">
        <v>74</v>
      </c>
      <c r="C171" s="63"/>
      <c r="D171" s="64"/>
      <c r="E171" s="65"/>
      <c r="F171" s="63"/>
      <c r="G171" s="63"/>
      <c r="H171" s="66"/>
      <c r="I171" s="69">
        <f>SUM(I166:I170)</f>
        <v>239</v>
      </c>
      <c r="J171" s="79">
        <f>SUM(J166:J170)</f>
        <v>6381</v>
      </c>
      <c r="K171" s="83">
        <v>6381</v>
      </c>
      <c r="L171" s="67">
        <v>2.33</v>
      </c>
      <c r="M171" s="105">
        <f>K171*L171</f>
        <v>14867.73</v>
      </c>
    </row>
    <row r="172" spans="1:13" s="61" customFormat="1" ht="15">
      <c r="A172" s="104">
        <v>134</v>
      </c>
      <c r="B172" s="62">
        <v>31</v>
      </c>
      <c r="C172" s="63" t="s">
        <v>428</v>
      </c>
      <c r="D172" s="64" t="s">
        <v>25</v>
      </c>
      <c r="E172" s="65" t="s">
        <v>376</v>
      </c>
      <c r="F172" s="63" t="s">
        <v>429</v>
      </c>
      <c r="G172" s="63" t="s">
        <v>43</v>
      </c>
      <c r="H172" s="66" t="s">
        <v>430</v>
      </c>
      <c r="I172" s="63">
        <v>5</v>
      </c>
      <c r="J172" s="87">
        <v>134</v>
      </c>
      <c r="K172" s="83"/>
      <c r="L172" s="67"/>
      <c r="M172" s="105"/>
    </row>
    <row r="173" spans="1:13" s="61" customFormat="1" ht="45">
      <c r="A173" s="104">
        <v>135</v>
      </c>
      <c r="B173" s="62" t="s">
        <v>74</v>
      </c>
      <c r="C173" s="63"/>
      <c r="D173" s="64"/>
      <c r="E173" s="65" t="s">
        <v>376</v>
      </c>
      <c r="F173" s="63" t="s">
        <v>431</v>
      </c>
      <c r="G173" s="63" t="s">
        <v>30</v>
      </c>
      <c r="H173" s="66" t="s">
        <v>796</v>
      </c>
      <c r="I173" s="63">
        <v>79</v>
      </c>
      <c r="J173" s="87">
        <v>1919</v>
      </c>
      <c r="K173" s="83"/>
      <c r="L173" s="67"/>
      <c r="M173" s="105"/>
    </row>
    <row r="174" spans="1:13" s="61" customFormat="1" ht="15">
      <c r="A174" s="104">
        <v>136</v>
      </c>
      <c r="B174" s="62" t="s">
        <v>74</v>
      </c>
      <c r="C174" s="63"/>
      <c r="D174" s="64"/>
      <c r="E174" s="65" t="s">
        <v>376</v>
      </c>
      <c r="F174" s="63" t="s">
        <v>432</v>
      </c>
      <c r="G174" s="63" t="s">
        <v>840</v>
      </c>
      <c r="H174" s="66" t="s">
        <v>433</v>
      </c>
      <c r="I174" s="63">
        <v>27</v>
      </c>
      <c r="J174" s="87">
        <v>417</v>
      </c>
      <c r="K174" s="83"/>
      <c r="L174" s="67"/>
      <c r="M174" s="105"/>
    </row>
    <row r="175" spans="1:13" s="61" customFormat="1" ht="15">
      <c r="A175" s="104">
        <v>137</v>
      </c>
      <c r="B175" s="62" t="s">
        <v>74</v>
      </c>
      <c r="C175" s="63"/>
      <c r="D175" s="64"/>
      <c r="E175" s="65" t="s">
        <v>376</v>
      </c>
      <c r="F175" s="63" t="s">
        <v>434</v>
      </c>
      <c r="G175" s="63" t="s">
        <v>87</v>
      </c>
      <c r="H175" s="66" t="s">
        <v>435</v>
      </c>
      <c r="I175" s="63">
        <v>5</v>
      </c>
      <c r="J175" s="87">
        <v>69</v>
      </c>
      <c r="K175" s="83"/>
      <c r="L175" s="67"/>
      <c r="M175" s="105"/>
    </row>
    <row r="176" spans="1:13" s="61" customFormat="1" ht="30">
      <c r="A176" s="104">
        <v>138</v>
      </c>
      <c r="B176" s="62" t="s">
        <v>74</v>
      </c>
      <c r="C176" s="63"/>
      <c r="D176" s="64"/>
      <c r="E176" s="65" t="s">
        <v>376</v>
      </c>
      <c r="F176" s="63" t="s">
        <v>436</v>
      </c>
      <c r="G176" s="63" t="s">
        <v>43</v>
      </c>
      <c r="H176" s="66" t="s">
        <v>797</v>
      </c>
      <c r="I176" s="63">
        <v>11</v>
      </c>
      <c r="J176" s="87">
        <v>162</v>
      </c>
      <c r="K176" s="83"/>
      <c r="L176" s="67"/>
      <c r="M176" s="105"/>
    </row>
    <row r="177" spans="1:13" s="61" customFormat="1" ht="15">
      <c r="A177" s="104" t="s">
        <v>74</v>
      </c>
      <c r="B177" s="62" t="s">
        <v>74</v>
      </c>
      <c r="C177" s="63"/>
      <c r="D177" s="64"/>
      <c r="E177" s="65"/>
      <c r="F177" s="63"/>
      <c r="G177" s="63"/>
      <c r="H177" s="66"/>
      <c r="I177" s="69">
        <f>SUM(I172:I176)</f>
        <v>127</v>
      </c>
      <c r="J177" s="79">
        <f>SUM(J172:J176)</f>
        <v>2701</v>
      </c>
      <c r="K177" s="83">
        <v>2701</v>
      </c>
      <c r="L177" s="67">
        <v>2.33</v>
      </c>
      <c r="M177" s="105">
        <f>K177*L177</f>
        <v>6293.33</v>
      </c>
    </row>
    <row r="178" spans="1:13" s="61" customFormat="1" ht="15">
      <c r="A178" s="104">
        <v>139</v>
      </c>
      <c r="B178" s="62">
        <v>32</v>
      </c>
      <c r="C178" s="63" t="s">
        <v>437</v>
      </c>
      <c r="D178" s="64" t="s">
        <v>25</v>
      </c>
      <c r="E178" s="65" t="s">
        <v>438</v>
      </c>
      <c r="F178" s="63" t="s">
        <v>439</v>
      </c>
      <c r="G178" s="63" t="s">
        <v>27</v>
      </c>
      <c r="H178" s="66" t="s">
        <v>440</v>
      </c>
      <c r="I178" s="63">
        <v>7</v>
      </c>
      <c r="J178" s="87">
        <v>70</v>
      </c>
      <c r="K178" s="83"/>
      <c r="L178" s="67"/>
      <c r="M178" s="105"/>
    </row>
    <row r="179" spans="1:13" s="61" customFormat="1" ht="15">
      <c r="A179" s="104">
        <v>140</v>
      </c>
      <c r="B179" s="62" t="s">
        <v>74</v>
      </c>
      <c r="C179" s="63"/>
      <c r="D179" s="64"/>
      <c r="E179" s="65" t="s">
        <v>438</v>
      </c>
      <c r="F179" s="63" t="s">
        <v>441</v>
      </c>
      <c r="G179" s="63" t="s">
        <v>149</v>
      </c>
      <c r="H179" s="66" t="s">
        <v>442</v>
      </c>
      <c r="I179" s="63">
        <v>3</v>
      </c>
      <c r="J179" s="87">
        <v>20</v>
      </c>
      <c r="K179" s="83"/>
      <c r="L179" s="67"/>
      <c r="M179" s="105"/>
    </row>
    <row r="180" spans="1:13" s="61" customFormat="1" ht="15">
      <c r="A180" s="104">
        <v>141</v>
      </c>
      <c r="B180" s="62" t="s">
        <v>74</v>
      </c>
      <c r="C180" s="63"/>
      <c r="D180" s="64"/>
      <c r="E180" s="65" t="s">
        <v>438</v>
      </c>
      <c r="F180" s="63" t="s">
        <v>443</v>
      </c>
      <c r="G180" s="63" t="s">
        <v>444</v>
      </c>
      <c r="H180" s="66" t="s">
        <v>445</v>
      </c>
      <c r="I180" s="63">
        <v>2</v>
      </c>
      <c r="J180" s="87">
        <v>3</v>
      </c>
      <c r="K180" s="83"/>
      <c r="L180" s="67"/>
      <c r="M180" s="105"/>
    </row>
    <row r="181" spans="1:13" s="61" customFormat="1" ht="30">
      <c r="A181" s="104">
        <v>142</v>
      </c>
      <c r="B181" s="62" t="s">
        <v>74</v>
      </c>
      <c r="C181" s="63"/>
      <c r="D181" s="64"/>
      <c r="E181" s="65" t="s">
        <v>438</v>
      </c>
      <c r="F181" s="63" t="s">
        <v>446</v>
      </c>
      <c r="G181" s="63" t="s">
        <v>70</v>
      </c>
      <c r="H181" s="66" t="s">
        <v>814</v>
      </c>
      <c r="I181" s="63">
        <v>6</v>
      </c>
      <c r="J181" s="87">
        <v>16</v>
      </c>
      <c r="K181" s="83"/>
      <c r="L181" s="67"/>
      <c r="M181" s="105"/>
    </row>
    <row r="182" spans="1:13" s="61" customFormat="1" ht="45">
      <c r="A182" s="104">
        <v>143</v>
      </c>
      <c r="B182" s="62" t="s">
        <v>74</v>
      </c>
      <c r="C182" s="63"/>
      <c r="D182" s="64"/>
      <c r="E182" s="65" t="s">
        <v>438</v>
      </c>
      <c r="F182" s="63" t="s">
        <v>447</v>
      </c>
      <c r="G182" s="63" t="s">
        <v>38</v>
      </c>
      <c r="H182" s="66" t="s">
        <v>798</v>
      </c>
      <c r="I182" s="63">
        <v>42</v>
      </c>
      <c r="J182" s="87">
        <v>987</v>
      </c>
      <c r="K182" s="83"/>
      <c r="L182" s="67"/>
      <c r="M182" s="105"/>
    </row>
    <row r="183" spans="1:13" s="61" customFormat="1" ht="15">
      <c r="A183" s="104" t="s">
        <v>74</v>
      </c>
      <c r="B183" s="62" t="s">
        <v>74</v>
      </c>
      <c r="C183" s="63"/>
      <c r="D183" s="64"/>
      <c r="E183" s="65"/>
      <c r="F183" s="63"/>
      <c r="G183" s="63"/>
      <c r="H183" s="66"/>
      <c r="I183" s="69">
        <f>SUM(I178:I182)</f>
        <v>60</v>
      </c>
      <c r="J183" s="79">
        <f>SUM(J178:J182)</f>
        <v>1096</v>
      </c>
      <c r="K183" s="83">
        <v>1500</v>
      </c>
      <c r="L183" s="67">
        <v>2.33</v>
      </c>
      <c r="M183" s="105">
        <f>K183*L183</f>
        <v>3495</v>
      </c>
    </row>
    <row r="184" spans="1:13" s="61" customFormat="1" ht="15">
      <c r="A184" s="104">
        <v>144</v>
      </c>
      <c r="B184" s="62">
        <v>33</v>
      </c>
      <c r="C184" s="63" t="s">
        <v>448</v>
      </c>
      <c r="D184" s="64" t="s">
        <v>25</v>
      </c>
      <c r="E184" s="65" t="s">
        <v>438</v>
      </c>
      <c r="F184" s="63" t="s">
        <v>449</v>
      </c>
      <c r="G184" s="63" t="s">
        <v>104</v>
      </c>
      <c r="H184" s="66" t="s">
        <v>450</v>
      </c>
      <c r="I184" s="63">
        <v>14</v>
      </c>
      <c r="J184" s="87">
        <v>184</v>
      </c>
      <c r="K184" s="83"/>
      <c r="L184" s="67"/>
      <c r="M184" s="105"/>
    </row>
    <row r="185" spans="1:13" s="61" customFormat="1" ht="15">
      <c r="A185" s="104">
        <v>145</v>
      </c>
      <c r="B185" s="62" t="s">
        <v>74</v>
      </c>
      <c r="C185" s="63"/>
      <c r="D185" s="64"/>
      <c r="E185" s="65" t="s">
        <v>438</v>
      </c>
      <c r="F185" s="63" t="s">
        <v>451</v>
      </c>
      <c r="G185" s="63" t="s">
        <v>452</v>
      </c>
      <c r="H185" s="66" t="s">
        <v>453</v>
      </c>
      <c r="I185" s="63">
        <v>4</v>
      </c>
      <c r="J185" s="87">
        <v>60</v>
      </c>
      <c r="K185" s="83"/>
      <c r="L185" s="67"/>
      <c r="M185" s="105"/>
    </row>
    <row r="186" spans="1:13" s="61" customFormat="1" ht="15">
      <c r="A186" s="104">
        <v>146</v>
      </c>
      <c r="B186" s="62" t="s">
        <v>74</v>
      </c>
      <c r="C186" s="63"/>
      <c r="D186" s="64"/>
      <c r="E186" s="65" t="s">
        <v>438</v>
      </c>
      <c r="F186" s="63" t="s">
        <v>454</v>
      </c>
      <c r="G186" s="63" t="s">
        <v>103</v>
      </c>
      <c r="H186" s="66" t="s">
        <v>455</v>
      </c>
      <c r="I186" s="63">
        <v>2</v>
      </c>
      <c r="J186" s="87">
        <v>10</v>
      </c>
      <c r="K186" s="83"/>
      <c r="L186" s="67"/>
      <c r="M186" s="105"/>
    </row>
    <row r="187" spans="1:13" s="61" customFormat="1" ht="15">
      <c r="A187" s="104">
        <v>147</v>
      </c>
      <c r="B187" s="62" t="s">
        <v>74</v>
      </c>
      <c r="C187" s="63"/>
      <c r="D187" s="64"/>
      <c r="E187" s="65" t="s">
        <v>438</v>
      </c>
      <c r="F187" s="63" t="s">
        <v>456</v>
      </c>
      <c r="G187" s="63" t="s">
        <v>36</v>
      </c>
      <c r="H187" s="66" t="s">
        <v>457</v>
      </c>
      <c r="I187" s="63">
        <v>7</v>
      </c>
      <c r="J187" s="87">
        <v>202</v>
      </c>
      <c r="K187" s="83"/>
      <c r="L187" s="67"/>
      <c r="M187" s="105"/>
    </row>
    <row r="188" spans="1:13" s="61" customFormat="1" ht="15">
      <c r="A188" s="104" t="s">
        <v>74</v>
      </c>
      <c r="B188" s="62" t="s">
        <v>74</v>
      </c>
      <c r="C188" s="63"/>
      <c r="D188" s="64"/>
      <c r="E188" s="65"/>
      <c r="F188" s="63"/>
      <c r="G188" s="63"/>
      <c r="H188" s="66"/>
      <c r="I188" s="69">
        <f>SUM(I184:I187)</f>
        <v>27</v>
      </c>
      <c r="J188" s="79">
        <f>SUM(J184:J187)</f>
        <v>456</v>
      </c>
      <c r="K188" s="83">
        <v>1500</v>
      </c>
      <c r="L188" s="67">
        <v>2.33</v>
      </c>
      <c r="M188" s="105">
        <f>K188*L188</f>
        <v>3495</v>
      </c>
    </row>
    <row r="189" spans="1:13" s="61" customFormat="1" ht="15">
      <c r="A189" s="104">
        <v>148</v>
      </c>
      <c r="B189" s="62">
        <v>34</v>
      </c>
      <c r="C189" s="63" t="s">
        <v>458</v>
      </c>
      <c r="D189" s="64" t="s">
        <v>25</v>
      </c>
      <c r="E189" s="65" t="s">
        <v>438</v>
      </c>
      <c r="F189" s="63" t="s">
        <v>459</v>
      </c>
      <c r="G189" s="68" t="s">
        <v>460</v>
      </c>
      <c r="H189" s="66" t="s">
        <v>461</v>
      </c>
      <c r="I189" s="63">
        <v>12</v>
      </c>
      <c r="J189" s="87">
        <v>162</v>
      </c>
      <c r="K189" s="83"/>
      <c r="L189" s="67"/>
      <c r="M189" s="105"/>
    </row>
    <row r="190" spans="1:13" s="61" customFormat="1" ht="15">
      <c r="A190" s="104">
        <v>149</v>
      </c>
      <c r="B190" s="62" t="s">
        <v>74</v>
      </c>
      <c r="C190" s="63"/>
      <c r="D190" s="64"/>
      <c r="E190" s="65" t="s">
        <v>438</v>
      </c>
      <c r="F190" s="63" t="s">
        <v>462</v>
      </c>
      <c r="G190" s="68" t="s">
        <v>248</v>
      </c>
      <c r="H190" s="66" t="s">
        <v>463</v>
      </c>
      <c r="I190" s="63">
        <v>1</v>
      </c>
      <c r="J190" s="87">
        <v>1</v>
      </c>
      <c r="K190" s="83"/>
      <c r="L190" s="67"/>
      <c r="M190" s="105"/>
    </row>
    <row r="191" spans="1:13" s="61" customFormat="1" ht="15">
      <c r="A191" s="104">
        <v>150</v>
      </c>
      <c r="B191" s="62" t="s">
        <v>74</v>
      </c>
      <c r="C191" s="63"/>
      <c r="D191" s="64"/>
      <c r="E191" s="65" t="s">
        <v>438</v>
      </c>
      <c r="F191" s="63" t="s">
        <v>464</v>
      </c>
      <c r="G191" s="68" t="s">
        <v>101</v>
      </c>
      <c r="H191" s="66" t="s">
        <v>465</v>
      </c>
      <c r="I191" s="63">
        <v>1</v>
      </c>
      <c r="J191" s="87">
        <v>8</v>
      </c>
      <c r="K191" s="83"/>
      <c r="L191" s="67"/>
      <c r="M191" s="105"/>
    </row>
    <row r="192" spans="1:13" s="61" customFormat="1" ht="15">
      <c r="A192" s="104">
        <v>151</v>
      </c>
      <c r="B192" s="62" t="s">
        <v>74</v>
      </c>
      <c r="C192" s="63"/>
      <c r="D192" s="64"/>
      <c r="E192" s="65" t="s">
        <v>438</v>
      </c>
      <c r="F192" s="63" t="s">
        <v>466</v>
      </c>
      <c r="G192" s="68" t="s">
        <v>51</v>
      </c>
      <c r="H192" s="66" t="s">
        <v>467</v>
      </c>
      <c r="I192" s="63">
        <v>2</v>
      </c>
      <c r="J192" s="87">
        <v>31</v>
      </c>
      <c r="K192" s="83"/>
      <c r="L192" s="67"/>
      <c r="M192" s="105"/>
    </row>
    <row r="193" spans="1:13" s="61" customFormat="1" ht="15">
      <c r="A193" s="104">
        <v>152</v>
      </c>
      <c r="B193" s="62" t="s">
        <v>74</v>
      </c>
      <c r="C193" s="63"/>
      <c r="D193" s="64"/>
      <c r="E193" s="65" t="s">
        <v>438</v>
      </c>
      <c r="F193" s="63" t="s">
        <v>468</v>
      </c>
      <c r="G193" s="68" t="s">
        <v>107</v>
      </c>
      <c r="H193" s="66" t="s">
        <v>469</v>
      </c>
      <c r="I193" s="63">
        <v>3</v>
      </c>
      <c r="J193" s="87">
        <v>25</v>
      </c>
      <c r="K193" s="83"/>
      <c r="L193" s="67"/>
      <c r="M193" s="105"/>
    </row>
    <row r="194" spans="1:13" s="61" customFormat="1" ht="15">
      <c r="A194" s="104" t="s">
        <v>74</v>
      </c>
      <c r="B194" s="62" t="s">
        <v>74</v>
      </c>
      <c r="C194" s="63"/>
      <c r="D194" s="64"/>
      <c r="E194" s="65"/>
      <c r="F194" s="63"/>
      <c r="G194" s="68"/>
      <c r="H194" s="66"/>
      <c r="I194" s="69">
        <f>SUM(I189:I193)</f>
        <v>19</v>
      </c>
      <c r="J194" s="79">
        <f>SUM(J189:J193)</f>
        <v>227</v>
      </c>
      <c r="K194" s="83">
        <v>1500</v>
      </c>
      <c r="L194" s="67">
        <v>2.33</v>
      </c>
      <c r="M194" s="105">
        <f>K194*L194</f>
        <v>3495</v>
      </c>
    </row>
    <row r="195" spans="1:13" s="61" customFormat="1" ht="30">
      <c r="A195" s="104">
        <v>153</v>
      </c>
      <c r="B195" s="62">
        <v>35</v>
      </c>
      <c r="C195" s="63" t="s">
        <v>470</v>
      </c>
      <c r="D195" s="64" t="s">
        <v>25</v>
      </c>
      <c r="E195" s="65" t="s">
        <v>438</v>
      </c>
      <c r="F195" s="63" t="s">
        <v>471</v>
      </c>
      <c r="G195" s="63" t="s">
        <v>472</v>
      </c>
      <c r="H195" s="66" t="s">
        <v>799</v>
      </c>
      <c r="I195" s="63">
        <v>114</v>
      </c>
      <c r="J195" s="87">
        <v>4022</v>
      </c>
      <c r="K195" s="83"/>
      <c r="L195" s="67"/>
      <c r="M195" s="105"/>
    </row>
    <row r="196" spans="1:13" s="61" customFormat="1" ht="15">
      <c r="A196" s="104" t="s">
        <v>74</v>
      </c>
      <c r="B196" s="62" t="s">
        <v>74</v>
      </c>
      <c r="C196" s="63"/>
      <c r="D196" s="64"/>
      <c r="E196" s="65"/>
      <c r="F196" s="63"/>
      <c r="G196" s="63"/>
      <c r="H196" s="66"/>
      <c r="I196" s="69">
        <v>114</v>
      </c>
      <c r="J196" s="79">
        <v>4022</v>
      </c>
      <c r="K196" s="83">
        <v>4022</v>
      </c>
      <c r="L196" s="67">
        <v>2.33</v>
      </c>
      <c r="M196" s="105">
        <f>K196*L196</f>
        <v>9371.26</v>
      </c>
    </row>
    <row r="197" spans="1:13" s="61" customFormat="1" ht="15">
      <c r="A197" s="104">
        <v>154</v>
      </c>
      <c r="B197" s="62">
        <v>36</v>
      </c>
      <c r="C197" s="63" t="s">
        <v>473</v>
      </c>
      <c r="D197" s="64" t="s">
        <v>25</v>
      </c>
      <c r="E197" s="65" t="s">
        <v>438</v>
      </c>
      <c r="F197" s="63" t="s">
        <v>474</v>
      </c>
      <c r="G197" s="63" t="s">
        <v>114</v>
      </c>
      <c r="H197" s="66" t="s">
        <v>475</v>
      </c>
      <c r="I197" s="63">
        <v>24</v>
      </c>
      <c r="J197" s="87">
        <v>486</v>
      </c>
      <c r="K197" s="83"/>
      <c r="L197" s="67"/>
      <c r="M197" s="105"/>
    </row>
    <row r="198" spans="1:13" s="61" customFormat="1" ht="15">
      <c r="A198" s="104">
        <v>155</v>
      </c>
      <c r="B198" s="62" t="s">
        <v>74</v>
      </c>
      <c r="C198" s="63"/>
      <c r="D198" s="64"/>
      <c r="E198" s="65" t="s">
        <v>438</v>
      </c>
      <c r="F198" s="63" t="s">
        <v>476</v>
      </c>
      <c r="G198" s="63" t="s">
        <v>331</v>
      </c>
      <c r="H198" s="66" t="s">
        <v>477</v>
      </c>
      <c r="I198" s="63">
        <v>22</v>
      </c>
      <c r="J198" s="87">
        <v>880</v>
      </c>
      <c r="K198" s="83"/>
      <c r="L198" s="67"/>
      <c r="M198" s="105"/>
    </row>
    <row r="199" spans="1:13" s="61" customFormat="1" ht="15">
      <c r="A199" s="104">
        <v>156</v>
      </c>
      <c r="B199" s="62" t="s">
        <v>74</v>
      </c>
      <c r="C199" s="63"/>
      <c r="D199" s="64"/>
      <c r="E199" s="65" t="s">
        <v>438</v>
      </c>
      <c r="F199" s="63" t="s">
        <v>478</v>
      </c>
      <c r="G199" s="63" t="s">
        <v>479</v>
      </c>
      <c r="H199" s="66" t="s">
        <v>480</v>
      </c>
      <c r="I199" s="63">
        <v>26</v>
      </c>
      <c r="J199" s="87">
        <v>904</v>
      </c>
      <c r="K199" s="83"/>
      <c r="L199" s="67"/>
      <c r="M199" s="105"/>
    </row>
    <row r="200" spans="1:13" s="61" customFormat="1" ht="15">
      <c r="A200" s="104">
        <v>157</v>
      </c>
      <c r="B200" s="62" t="s">
        <v>74</v>
      </c>
      <c r="C200" s="63"/>
      <c r="D200" s="64"/>
      <c r="E200" s="65" t="s">
        <v>438</v>
      </c>
      <c r="F200" s="63" t="s">
        <v>481</v>
      </c>
      <c r="G200" s="63" t="s">
        <v>71</v>
      </c>
      <c r="H200" s="66" t="s">
        <v>482</v>
      </c>
      <c r="I200" s="63">
        <v>2</v>
      </c>
      <c r="J200" s="87">
        <v>17</v>
      </c>
      <c r="K200" s="83"/>
      <c r="L200" s="67"/>
      <c r="M200" s="105"/>
    </row>
    <row r="201" spans="1:13" s="61" customFormat="1" ht="15">
      <c r="A201" s="104">
        <v>158</v>
      </c>
      <c r="B201" s="62" t="s">
        <v>74</v>
      </c>
      <c r="C201" s="63"/>
      <c r="D201" s="64"/>
      <c r="E201" s="65" t="s">
        <v>438</v>
      </c>
      <c r="F201" s="63" t="s">
        <v>483</v>
      </c>
      <c r="G201" s="63" t="s">
        <v>484</v>
      </c>
      <c r="H201" s="66" t="s">
        <v>485</v>
      </c>
      <c r="I201" s="63">
        <v>33</v>
      </c>
      <c r="J201" s="87">
        <v>688</v>
      </c>
      <c r="K201" s="83"/>
      <c r="L201" s="67"/>
      <c r="M201" s="105"/>
    </row>
    <row r="202" spans="1:13" s="61" customFormat="1" ht="15">
      <c r="A202" s="104" t="s">
        <v>74</v>
      </c>
      <c r="B202" s="62" t="s">
        <v>74</v>
      </c>
      <c r="C202" s="63"/>
      <c r="D202" s="64"/>
      <c r="E202" s="65"/>
      <c r="F202" s="63"/>
      <c r="G202" s="63"/>
      <c r="H202" s="66"/>
      <c r="I202" s="69">
        <f>SUM(I197:I201)</f>
        <v>107</v>
      </c>
      <c r="J202" s="79">
        <f>SUM(J197:J201)</f>
        <v>2975</v>
      </c>
      <c r="K202" s="83">
        <v>2975</v>
      </c>
      <c r="L202" s="67">
        <v>2.33</v>
      </c>
      <c r="M202" s="105">
        <f>K202*L202</f>
        <v>6931.75</v>
      </c>
    </row>
    <row r="203" spans="1:13" s="61" customFormat="1" ht="15">
      <c r="A203" s="104">
        <v>159</v>
      </c>
      <c r="B203" s="62">
        <v>37</v>
      </c>
      <c r="C203" s="63" t="s">
        <v>486</v>
      </c>
      <c r="D203" s="64" t="s">
        <v>25</v>
      </c>
      <c r="E203" s="65" t="s">
        <v>438</v>
      </c>
      <c r="F203" s="63" t="s">
        <v>487</v>
      </c>
      <c r="G203" s="63" t="s">
        <v>488</v>
      </c>
      <c r="H203" s="66" t="s">
        <v>489</v>
      </c>
      <c r="I203" s="63">
        <v>7</v>
      </c>
      <c r="J203" s="87">
        <v>33</v>
      </c>
      <c r="K203" s="83"/>
      <c r="L203" s="67"/>
      <c r="M203" s="105"/>
    </row>
    <row r="204" spans="1:13" s="61" customFormat="1" ht="15">
      <c r="A204" s="104">
        <v>160</v>
      </c>
      <c r="B204" s="62" t="s">
        <v>74</v>
      </c>
      <c r="C204" s="63"/>
      <c r="D204" s="64"/>
      <c r="E204" s="65" t="s">
        <v>438</v>
      </c>
      <c r="F204" s="63" t="s">
        <v>490</v>
      </c>
      <c r="G204" s="63" t="s">
        <v>491</v>
      </c>
      <c r="H204" s="66" t="s">
        <v>492</v>
      </c>
      <c r="I204" s="63">
        <v>1</v>
      </c>
      <c r="J204" s="87">
        <v>8</v>
      </c>
      <c r="K204" s="83"/>
      <c r="L204" s="67"/>
      <c r="M204" s="105"/>
    </row>
    <row r="205" spans="1:13" s="61" customFormat="1" ht="15" customHeight="1">
      <c r="A205" s="104">
        <v>161</v>
      </c>
      <c r="B205" s="62" t="s">
        <v>74</v>
      </c>
      <c r="C205" s="66"/>
      <c r="D205" s="84"/>
      <c r="E205" s="85" t="s">
        <v>438</v>
      </c>
      <c r="F205" s="66" t="s">
        <v>493</v>
      </c>
      <c r="G205" s="66" t="s">
        <v>52</v>
      </c>
      <c r="H205" s="66" t="s">
        <v>813</v>
      </c>
      <c r="I205" s="66">
        <v>35</v>
      </c>
      <c r="J205" s="89">
        <v>522</v>
      </c>
      <c r="K205" s="83"/>
      <c r="L205" s="67"/>
      <c r="M205" s="105"/>
    </row>
    <row r="206" spans="1:13" s="61" customFormat="1" ht="15">
      <c r="A206" s="104">
        <v>162</v>
      </c>
      <c r="B206" s="62" t="s">
        <v>74</v>
      </c>
      <c r="C206" s="63"/>
      <c r="D206" s="64"/>
      <c r="E206" s="65" t="s">
        <v>438</v>
      </c>
      <c r="F206" s="63" t="s">
        <v>494</v>
      </c>
      <c r="G206" s="63" t="s">
        <v>331</v>
      </c>
      <c r="H206" s="66" t="s">
        <v>495</v>
      </c>
      <c r="I206" s="63">
        <v>2</v>
      </c>
      <c r="J206" s="87">
        <v>27</v>
      </c>
      <c r="K206" s="83"/>
      <c r="L206" s="67"/>
      <c r="M206" s="105"/>
    </row>
    <row r="207" spans="1:13" s="61" customFormat="1" ht="15">
      <c r="A207" s="104">
        <v>163</v>
      </c>
      <c r="B207" s="62" t="s">
        <v>74</v>
      </c>
      <c r="C207" s="63"/>
      <c r="D207" s="64"/>
      <c r="E207" s="65" t="s">
        <v>438</v>
      </c>
      <c r="F207" s="63" t="s">
        <v>496</v>
      </c>
      <c r="G207" s="63" t="s">
        <v>232</v>
      </c>
      <c r="H207" s="66" t="s">
        <v>497</v>
      </c>
      <c r="I207" s="63">
        <v>1</v>
      </c>
      <c r="J207" s="87">
        <v>12</v>
      </c>
      <c r="K207" s="83"/>
      <c r="L207" s="67"/>
      <c r="M207" s="105"/>
    </row>
    <row r="208" spans="1:13" s="61" customFormat="1" ht="30">
      <c r="A208" s="104">
        <v>164</v>
      </c>
      <c r="B208" s="62" t="s">
        <v>74</v>
      </c>
      <c r="C208" s="63"/>
      <c r="D208" s="64"/>
      <c r="E208" s="65" t="s">
        <v>438</v>
      </c>
      <c r="F208" s="63" t="s">
        <v>498</v>
      </c>
      <c r="G208" s="63" t="s">
        <v>234</v>
      </c>
      <c r="H208" s="66" t="s">
        <v>800</v>
      </c>
      <c r="I208" s="63">
        <v>65</v>
      </c>
      <c r="J208" s="87">
        <v>2483</v>
      </c>
      <c r="K208" s="83"/>
      <c r="L208" s="67"/>
      <c r="M208" s="105"/>
    </row>
    <row r="209" spans="1:13" s="61" customFormat="1" ht="15">
      <c r="A209" s="104">
        <v>165</v>
      </c>
      <c r="B209" s="62" t="s">
        <v>74</v>
      </c>
      <c r="C209" s="63"/>
      <c r="D209" s="64"/>
      <c r="E209" s="65" t="s">
        <v>438</v>
      </c>
      <c r="F209" s="63" t="s">
        <v>499</v>
      </c>
      <c r="G209" s="63" t="s">
        <v>113</v>
      </c>
      <c r="H209" s="66" t="s">
        <v>500</v>
      </c>
      <c r="I209" s="63">
        <v>9</v>
      </c>
      <c r="J209" s="87">
        <v>164</v>
      </c>
      <c r="K209" s="83"/>
      <c r="L209" s="67"/>
      <c r="M209" s="105"/>
    </row>
    <row r="210" spans="1:13" s="61" customFormat="1" ht="15">
      <c r="A210" s="104" t="s">
        <v>74</v>
      </c>
      <c r="B210" s="62" t="s">
        <v>74</v>
      </c>
      <c r="C210" s="63"/>
      <c r="D210" s="64"/>
      <c r="E210" s="65"/>
      <c r="F210" s="63"/>
      <c r="G210" s="63"/>
      <c r="H210" s="66"/>
      <c r="I210" s="69">
        <f>SUM(I203:I209)</f>
        <v>120</v>
      </c>
      <c r="J210" s="79">
        <f>SUM(J203:J209)</f>
        <v>3249</v>
      </c>
      <c r="K210" s="83">
        <v>3249</v>
      </c>
      <c r="L210" s="67">
        <v>2.33</v>
      </c>
      <c r="M210" s="105">
        <f>K210*L210</f>
        <v>7570.17</v>
      </c>
    </row>
    <row r="211" spans="1:13" s="61" customFormat="1" ht="30">
      <c r="A211" s="104">
        <v>166</v>
      </c>
      <c r="B211" s="62">
        <v>38</v>
      </c>
      <c r="C211" s="63" t="s">
        <v>501</v>
      </c>
      <c r="D211" s="64" t="s">
        <v>25</v>
      </c>
      <c r="E211" s="65" t="s">
        <v>438</v>
      </c>
      <c r="F211" s="63" t="s">
        <v>502</v>
      </c>
      <c r="G211" s="63" t="s">
        <v>50</v>
      </c>
      <c r="H211" s="66" t="s">
        <v>801</v>
      </c>
      <c r="I211" s="63">
        <v>38</v>
      </c>
      <c r="J211" s="87">
        <v>528</v>
      </c>
      <c r="K211" s="83"/>
      <c r="L211" s="67"/>
      <c r="M211" s="105"/>
    </row>
    <row r="212" spans="1:13" s="61" customFormat="1" ht="45">
      <c r="A212" s="104">
        <v>167</v>
      </c>
      <c r="B212" s="62" t="s">
        <v>74</v>
      </c>
      <c r="C212" s="63"/>
      <c r="D212" s="64"/>
      <c r="E212" s="65" t="s">
        <v>438</v>
      </c>
      <c r="F212" s="63" t="s">
        <v>503</v>
      </c>
      <c r="G212" s="63" t="s">
        <v>89</v>
      </c>
      <c r="H212" s="66" t="s">
        <v>802</v>
      </c>
      <c r="I212" s="63">
        <v>36</v>
      </c>
      <c r="J212" s="87">
        <v>535</v>
      </c>
      <c r="K212" s="83"/>
      <c r="L212" s="67"/>
      <c r="M212" s="105"/>
    </row>
    <row r="213" spans="1:13" s="61" customFormat="1" ht="15">
      <c r="A213" s="104">
        <v>168</v>
      </c>
      <c r="B213" s="62" t="s">
        <v>74</v>
      </c>
      <c r="C213" s="63"/>
      <c r="D213" s="64"/>
      <c r="E213" s="65" t="s">
        <v>438</v>
      </c>
      <c r="F213" s="63" t="s">
        <v>504</v>
      </c>
      <c r="G213" s="63" t="s">
        <v>505</v>
      </c>
      <c r="H213" s="66" t="s">
        <v>506</v>
      </c>
      <c r="I213" s="63">
        <v>11</v>
      </c>
      <c r="J213" s="87">
        <v>105</v>
      </c>
      <c r="K213" s="83"/>
      <c r="L213" s="67"/>
      <c r="M213" s="105"/>
    </row>
    <row r="214" spans="1:13" s="61" customFormat="1" ht="15">
      <c r="A214" s="104">
        <v>169</v>
      </c>
      <c r="B214" s="62" t="s">
        <v>74</v>
      </c>
      <c r="C214" s="63"/>
      <c r="D214" s="64"/>
      <c r="E214" s="65" t="s">
        <v>438</v>
      </c>
      <c r="F214" s="63" t="s">
        <v>507</v>
      </c>
      <c r="G214" s="63" t="s">
        <v>56</v>
      </c>
      <c r="H214" s="66" t="s">
        <v>508</v>
      </c>
      <c r="I214" s="63">
        <v>1</v>
      </c>
      <c r="J214" s="87">
        <v>10</v>
      </c>
      <c r="K214" s="83"/>
      <c r="L214" s="67"/>
      <c r="M214" s="105"/>
    </row>
    <row r="215" spans="1:13" s="61" customFormat="1" ht="30">
      <c r="A215" s="104">
        <v>170</v>
      </c>
      <c r="B215" s="62" t="s">
        <v>74</v>
      </c>
      <c r="C215" s="63"/>
      <c r="D215" s="64"/>
      <c r="E215" s="65" t="s">
        <v>438</v>
      </c>
      <c r="F215" s="63" t="s">
        <v>509</v>
      </c>
      <c r="G215" s="63" t="s">
        <v>56</v>
      </c>
      <c r="H215" s="66" t="s">
        <v>803</v>
      </c>
      <c r="I215" s="63">
        <v>25</v>
      </c>
      <c r="J215" s="87">
        <v>308</v>
      </c>
      <c r="K215" s="83"/>
      <c r="L215" s="67"/>
      <c r="M215" s="105"/>
    </row>
    <row r="216" spans="1:13" s="61" customFormat="1" ht="15">
      <c r="A216" s="104">
        <v>171</v>
      </c>
      <c r="B216" s="62" t="s">
        <v>74</v>
      </c>
      <c r="C216" s="63"/>
      <c r="D216" s="64"/>
      <c r="E216" s="65" t="s">
        <v>438</v>
      </c>
      <c r="F216" s="63" t="s">
        <v>510</v>
      </c>
      <c r="G216" s="63" t="s">
        <v>56</v>
      </c>
      <c r="H216" s="66" t="s">
        <v>511</v>
      </c>
      <c r="I216" s="63">
        <v>19</v>
      </c>
      <c r="J216" s="87">
        <v>255</v>
      </c>
      <c r="K216" s="83"/>
      <c r="L216" s="67"/>
      <c r="M216" s="105"/>
    </row>
    <row r="217" spans="1:13" s="61" customFormat="1" ht="15">
      <c r="A217" s="104">
        <v>172</v>
      </c>
      <c r="B217" s="62" t="s">
        <v>74</v>
      </c>
      <c r="C217" s="63"/>
      <c r="D217" s="64"/>
      <c r="E217" s="65" t="s">
        <v>438</v>
      </c>
      <c r="F217" s="63" t="s">
        <v>512</v>
      </c>
      <c r="G217" s="63" t="s">
        <v>97</v>
      </c>
      <c r="H217" s="66" t="s">
        <v>513</v>
      </c>
      <c r="I217" s="63">
        <v>10</v>
      </c>
      <c r="J217" s="87">
        <v>151</v>
      </c>
      <c r="K217" s="83"/>
      <c r="L217" s="67"/>
      <c r="M217" s="105"/>
    </row>
    <row r="218" spans="1:13" s="61" customFormat="1" ht="15">
      <c r="A218" s="104">
        <v>173</v>
      </c>
      <c r="B218" s="62" t="s">
        <v>74</v>
      </c>
      <c r="C218" s="63"/>
      <c r="D218" s="64"/>
      <c r="E218" s="65" t="s">
        <v>438</v>
      </c>
      <c r="F218" s="63" t="s">
        <v>514</v>
      </c>
      <c r="G218" s="63" t="s">
        <v>26</v>
      </c>
      <c r="H218" s="66" t="s">
        <v>515</v>
      </c>
      <c r="I218" s="63">
        <v>22</v>
      </c>
      <c r="J218" s="87">
        <v>880</v>
      </c>
      <c r="K218" s="83"/>
      <c r="L218" s="67"/>
      <c r="M218" s="105"/>
    </row>
    <row r="219" spans="1:13" s="61" customFormat="1" ht="15">
      <c r="A219" s="104" t="s">
        <v>74</v>
      </c>
      <c r="B219" s="62" t="s">
        <v>74</v>
      </c>
      <c r="C219" s="63"/>
      <c r="D219" s="64"/>
      <c r="E219" s="65"/>
      <c r="F219" s="63"/>
      <c r="G219" s="63"/>
      <c r="H219" s="66"/>
      <c r="I219" s="69">
        <f>SUM(I211:I218)</f>
        <v>162</v>
      </c>
      <c r="J219" s="79">
        <f>SUM(J211:J218)</f>
        <v>2772</v>
      </c>
      <c r="K219" s="83">
        <v>2772</v>
      </c>
      <c r="L219" s="67">
        <v>2.33</v>
      </c>
      <c r="M219" s="105">
        <f>K219*L219</f>
        <v>6458.76</v>
      </c>
    </row>
    <row r="220" spans="1:13" s="61" customFormat="1" ht="15">
      <c r="A220" s="104">
        <v>174</v>
      </c>
      <c r="B220" s="62">
        <v>39</v>
      </c>
      <c r="C220" s="63" t="s">
        <v>516</v>
      </c>
      <c r="D220" s="64" t="s">
        <v>25</v>
      </c>
      <c r="E220" s="65" t="s">
        <v>438</v>
      </c>
      <c r="F220" s="63" t="s">
        <v>517</v>
      </c>
      <c r="G220" s="63" t="s">
        <v>479</v>
      </c>
      <c r="H220" s="66" t="s">
        <v>518</v>
      </c>
      <c r="I220" s="63">
        <v>126</v>
      </c>
      <c r="J220" s="87">
        <v>5166</v>
      </c>
      <c r="K220" s="83"/>
      <c r="L220" s="67"/>
      <c r="M220" s="105"/>
    </row>
    <row r="221" spans="1:13" s="61" customFormat="1" ht="15">
      <c r="A221" s="104" t="s">
        <v>74</v>
      </c>
      <c r="B221" s="62" t="s">
        <v>74</v>
      </c>
      <c r="C221" s="63"/>
      <c r="D221" s="64"/>
      <c r="E221" s="65"/>
      <c r="F221" s="63"/>
      <c r="G221" s="63"/>
      <c r="H221" s="66"/>
      <c r="I221" s="69">
        <v>126</v>
      </c>
      <c r="J221" s="79">
        <v>5166</v>
      </c>
      <c r="K221" s="83">
        <v>5166</v>
      </c>
      <c r="L221" s="67">
        <v>2.33</v>
      </c>
      <c r="M221" s="105">
        <f>K221*L221</f>
        <v>12036.78</v>
      </c>
    </row>
    <row r="222" spans="1:13" s="61" customFormat="1" ht="15">
      <c r="A222" s="104">
        <v>175</v>
      </c>
      <c r="B222" s="62">
        <v>40</v>
      </c>
      <c r="C222" s="63" t="s">
        <v>519</v>
      </c>
      <c r="D222" s="64" t="s">
        <v>25</v>
      </c>
      <c r="E222" s="65" t="s">
        <v>438</v>
      </c>
      <c r="F222" s="63" t="s">
        <v>520</v>
      </c>
      <c r="G222" s="66" t="s">
        <v>40</v>
      </c>
      <c r="H222" s="66" t="s">
        <v>521</v>
      </c>
      <c r="I222" s="63">
        <v>30</v>
      </c>
      <c r="J222" s="87">
        <v>1230</v>
      </c>
      <c r="K222" s="83"/>
      <c r="L222" s="67"/>
      <c r="M222" s="105"/>
    </row>
    <row r="223" spans="1:13" s="61" customFormat="1" ht="30">
      <c r="A223" s="104">
        <v>176</v>
      </c>
      <c r="B223" s="62" t="s">
        <v>74</v>
      </c>
      <c r="C223" s="63"/>
      <c r="D223" s="64"/>
      <c r="E223" s="65" t="s">
        <v>438</v>
      </c>
      <c r="F223" s="63" t="s">
        <v>522</v>
      </c>
      <c r="G223" s="66" t="s">
        <v>523</v>
      </c>
      <c r="H223" s="66" t="s">
        <v>524</v>
      </c>
      <c r="I223" s="63">
        <v>17</v>
      </c>
      <c r="J223" s="87">
        <v>227</v>
      </c>
      <c r="K223" s="83"/>
      <c r="L223" s="67"/>
      <c r="M223" s="105"/>
    </row>
    <row r="224" spans="1:13" s="61" customFormat="1" ht="15">
      <c r="A224" s="104">
        <v>177</v>
      </c>
      <c r="B224" s="62" t="s">
        <v>74</v>
      </c>
      <c r="C224" s="63"/>
      <c r="D224" s="64"/>
      <c r="E224" s="65" t="s">
        <v>438</v>
      </c>
      <c r="F224" s="63" t="s">
        <v>525</v>
      </c>
      <c r="G224" s="66" t="s">
        <v>63</v>
      </c>
      <c r="H224" s="66" t="s">
        <v>526</v>
      </c>
      <c r="I224" s="63">
        <v>5</v>
      </c>
      <c r="J224" s="87">
        <v>105</v>
      </c>
      <c r="K224" s="83"/>
      <c r="L224" s="67"/>
      <c r="M224" s="105"/>
    </row>
    <row r="225" spans="1:13" s="61" customFormat="1" ht="15" customHeight="1">
      <c r="A225" s="104">
        <v>178</v>
      </c>
      <c r="B225" s="62" t="s">
        <v>74</v>
      </c>
      <c r="C225" s="63"/>
      <c r="D225" s="64"/>
      <c r="E225" s="65" t="s">
        <v>438</v>
      </c>
      <c r="F225" s="63" t="s">
        <v>527</v>
      </c>
      <c r="G225" s="66" t="s">
        <v>79</v>
      </c>
      <c r="H225" s="66" t="s">
        <v>528</v>
      </c>
      <c r="I225" s="63">
        <v>11</v>
      </c>
      <c r="J225" s="87">
        <v>167</v>
      </c>
      <c r="K225" s="83"/>
      <c r="L225" s="67"/>
      <c r="M225" s="105"/>
    </row>
    <row r="226" spans="1:13" s="61" customFormat="1" ht="15">
      <c r="A226" s="104" t="s">
        <v>74</v>
      </c>
      <c r="B226" s="62" t="s">
        <v>74</v>
      </c>
      <c r="C226" s="63"/>
      <c r="D226" s="64"/>
      <c r="E226" s="65"/>
      <c r="F226" s="63"/>
      <c r="G226" s="63"/>
      <c r="H226" s="66"/>
      <c r="I226" s="69">
        <f>SUM(I222:I225)</f>
        <v>63</v>
      </c>
      <c r="J226" s="79">
        <f>SUM(J222:J225)</f>
        <v>1729</v>
      </c>
      <c r="K226" s="83">
        <v>1729</v>
      </c>
      <c r="L226" s="67">
        <v>2.33</v>
      </c>
      <c r="M226" s="105">
        <f>K226*L226</f>
        <v>4028.57</v>
      </c>
    </row>
    <row r="227" spans="1:13" s="61" customFormat="1" ht="15">
      <c r="A227" s="104">
        <v>179</v>
      </c>
      <c r="B227" s="62">
        <v>41</v>
      </c>
      <c r="C227" s="63" t="s">
        <v>529</v>
      </c>
      <c r="D227" s="64" t="s">
        <v>25</v>
      </c>
      <c r="E227" s="65" t="s">
        <v>438</v>
      </c>
      <c r="F227" s="63" t="s">
        <v>530</v>
      </c>
      <c r="G227" s="63" t="s">
        <v>72</v>
      </c>
      <c r="H227" s="66" t="s">
        <v>531</v>
      </c>
      <c r="I227" s="63">
        <v>8</v>
      </c>
      <c r="J227" s="87">
        <v>70</v>
      </c>
      <c r="K227" s="83"/>
      <c r="L227" s="67"/>
      <c r="M227" s="105"/>
    </row>
    <row r="228" spans="1:13" s="61" customFormat="1" ht="15">
      <c r="A228" s="104">
        <v>180</v>
      </c>
      <c r="B228" s="62" t="s">
        <v>74</v>
      </c>
      <c r="C228" s="63"/>
      <c r="D228" s="64"/>
      <c r="E228" s="65" t="s">
        <v>438</v>
      </c>
      <c r="F228" s="63" t="s">
        <v>532</v>
      </c>
      <c r="G228" s="63" t="s">
        <v>55</v>
      </c>
      <c r="H228" s="66" t="s">
        <v>533</v>
      </c>
      <c r="I228" s="63">
        <v>24</v>
      </c>
      <c r="J228" s="87">
        <v>910</v>
      </c>
      <c r="K228" s="83"/>
      <c r="L228" s="67"/>
      <c r="M228" s="105"/>
    </row>
    <row r="229" spans="1:13" s="61" customFormat="1" ht="15">
      <c r="A229" s="104">
        <v>181</v>
      </c>
      <c r="B229" s="62" t="s">
        <v>74</v>
      </c>
      <c r="C229" s="63"/>
      <c r="D229" s="64"/>
      <c r="E229" s="65" t="s">
        <v>438</v>
      </c>
      <c r="F229" s="63" t="s">
        <v>534</v>
      </c>
      <c r="G229" s="63" t="s">
        <v>55</v>
      </c>
      <c r="H229" s="66" t="s">
        <v>535</v>
      </c>
      <c r="I229" s="63">
        <v>23</v>
      </c>
      <c r="J229" s="87">
        <v>890</v>
      </c>
      <c r="K229" s="83"/>
      <c r="L229" s="67"/>
      <c r="M229" s="105"/>
    </row>
    <row r="230" spans="1:13" s="61" customFormat="1" ht="15">
      <c r="A230" s="104">
        <v>182</v>
      </c>
      <c r="B230" s="62" t="s">
        <v>74</v>
      </c>
      <c r="C230" s="63"/>
      <c r="D230" s="64"/>
      <c r="E230" s="65" t="s">
        <v>438</v>
      </c>
      <c r="F230" s="63" t="s">
        <v>536</v>
      </c>
      <c r="G230" s="63" t="s">
        <v>34</v>
      </c>
      <c r="H230" s="66" t="s">
        <v>537</v>
      </c>
      <c r="I230" s="63">
        <v>22</v>
      </c>
      <c r="J230" s="87">
        <v>880</v>
      </c>
      <c r="K230" s="83"/>
      <c r="L230" s="67"/>
      <c r="M230" s="105"/>
    </row>
    <row r="231" spans="1:13" s="61" customFormat="1" ht="15">
      <c r="A231" s="104">
        <v>183</v>
      </c>
      <c r="B231" s="62" t="s">
        <v>74</v>
      </c>
      <c r="C231" s="63"/>
      <c r="D231" s="64"/>
      <c r="E231" s="65" t="s">
        <v>438</v>
      </c>
      <c r="F231" s="63" t="s">
        <v>538</v>
      </c>
      <c r="G231" s="63" t="s">
        <v>366</v>
      </c>
      <c r="H231" s="66" t="s">
        <v>539</v>
      </c>
      <c r="I231" s="63">
        <v>2</v>
      </c>
      <c r="J231" s="87">
        <v>27</v>
      </c>
      <c r="K231" s="83"/>
      <c r="L231" s="67"/>
      <c r="M231" s="105"/>
    </row>
    <row r="232" spans="1:13" s="61" customFormat="1" ht="15">
      <c r="A232" s="104">
        <v>184</v>
      </c>
      <c r="B232" s="62" t="s">
        <v>74</v>
      </c>
      <c r="C232" s="63"/>
      <c r="D232" s="64"/>
      <c r="E232" s="65" t="s">
        <v>438</v>
      </c>
      <c r="F232" s="63" t="s">
        <v>540</v>
      </c>
      <c r="G232" s="63" t="s">
        <v>113</v>
      </c>
      <c r="H232" s="66" t="s">
        <v>541</v>
      </c>
      <c r="I232" s="63">
        <v>23</v>
      </c>
      <c r="J232" s="87">
        <v>885</v>
      </c>
      <c r="K232" s="83"/>
      <c r="L232" s="67"/>
      <c r="M232" s="105"/>
    </row>
    <row r="233" spans="1:13" s="61" customFormat="1" ht="15">
      <c r="A233" s="104" t="s">
        <v>74</v>
      </c>
      <c r="B233" s="62" t="s">
        <v>74</v>
      </c>
      <c r="C233" s="63"/>
      <c r="D233" s="64"/>
      <c r="E233" s="65"/>
      <c r="F233" s="63"/>
      <c r="G233" s="63"/>
      <c r="H233" s="66"/>
      <c r="I233" s="69">
        <f>SUM(I227:I232)</f>
        <v>102</v>
      </c>
      <c r="J233" s="79">
        <f>SUM(J227:J232)</f>
        <v>3662</v>
      </c>
      <c r="K233" s="83">
        <v>3662</v>
      </c>
      <c r="L233" s="67">
        <v>2.33</v>
      </c>
      <c r="M233" s="105">
        <f>K233*L233</f>
        <v>8532.4600000000009</v>
      </c>
    </row>
    <row r="234" spans="1:13" s="61" customFormat="1" ht="15">
      <c r="A234" s="104">
        <v>185</v>
      </c>
      <c r="B234" s="62">
        <v>42</v>
      </c>
      <c r="C234" s="63" t="s">
        <v>542</v>
      </c>
      <c r="D234" s="64" t="s">
        <v>25</v>
      </c>
      <c r="E234" s="65" t="s">
        <v>438</v>
      </c>
      <c r="F234" s="63" t="s">
        <v>543</v>
      </c>
      <c r="G234" s="63" t="s">
        <v>37</v>
      </c>
      <c r="H234" s="66" t="s">
        <v>544</v>
      </c>
      <c r="I234" s="63">
        <v>22</v>
      </c>
      <c r="J234" s="87">
        <v>880</v>
      </c>
      <c r="K234" s="83"/>
      <c r="L234" s="67"/>
      <c r="M234" s="105"/>
    </row>
    <row r="235" spans="1:13" s="61" customFormat="1" ht="15">
      <c r="A235" s="104">
        <v>186</v>
      </c>
      <c r="B235" s="62" t="s">
        <v>74</v>
      </c>
      <c r="C235" s="63"/>
      <c r="D235" s="64"/>
      <c r="E235" s="65" t="s">
        <v>438</v>
      </c>
      <c r="F235" s="63" t="s">
        <v>545</v>
      </c>
      <c r="G235" s="63" t="s">
        <v>422</v>
      </c>
      <c r="H235" s="66" t="s">
        <v>546</v>
      </c>
      <c r="I235" s="63">
        <v>22</v>
      </c>
      <c r="J235" s="87">
        <v>880</v>
      </c>
      <c r="K235" s="83"/>
      <c r="L235" s="67"/>
      <c r="M235" s="105"/>
    </row>
    <row r="236" spans="1:13" s="61" customFormat="1" ht="15">
      <c r="A236" s="104">
        <v>187</v>
      </c>
      <c r="B236" s="62" t="s">
        <v>74</v>
      </c>
      <c r="C236" s="63"/>
      <c r="D236" s="64"/>
      <c r="E236" s="65" t="s">
        <v>438</v>
      </c>
      <c r="F236" s="63" t="s">
        <v>547</v>
      </c>
      <c r="G236" s="63" t="s">
        <v>49</v>
      </c>
      <c r="H236" s="66" t="s">
        <v>548</v>
      </c>
      <c r="I236" s="63">
        <v>2</v>
      </c>
      <c r="J236" s="87">
        <v>35</v>
      </c>
      <c r="K236" s="83"/>
      <c r="L236" s="67"/>
      <c r="M236" s="105"/>
    </row>
    <row r="237" spans="1:13" s="61" customFormat="1" ht="15">
      <c r="A237" s="104">
        <v>188</v>
      </c>
      <c r="B237" s="62" t="s">
        <v>74</v>
      </c>
      <c r="C237" s="63"/>
      <c r="D237" s="64"/>
      <c r="E237" s="65" t="s">
        <v>438</v>
      </c>
      <c r="F237" s="63" t="s">
        <v>549</v>
      </c>
      <c r="G237" s="63" t="s">
        <v>33</v>
      </c>
      <c r="H237" s="66" t="s">
        <v>550</v>
      </c>
      <c r="I237" s="63">
        <v>1</v>
      </c>
      <c r="J237" s="87">
        <v>18</v>
      </c>
      <c r="K237" s="83"/>
      <c r="L237" s="67"/>
      <c r="M237" s="105"/>
    </row>
    <row r="238" spans="1:13" s="61" customFormat="1" ht="15">
      <c r="A238" s="104">
        <v>189</v>
      </c>
      <c r="B238" s="62" t="s">
        <v>74</v>
      </c>
      <c r="C238" s="63"/>
      <c r="D238" s="64"/>
      <c r="E238" s="65" t="s">
        <v>438</v>
      </c>
      <c r="F238" s="63" t="s">
        <v>551</v>
      </c>
      <c r="G238" s="63" t="s">
        <v>33</v>
      </c>
      <c r="H238" s="66" t="s">
        <v>552</v>
      </c>
      <c r="I238" s="63">
        <v>90</v>
      </c>
      <c r="J238" s="87">
        <v>683</v>
      </c>
      <c r="K238" s="83"/>
      <c r="L238" s="67"/>
      <c r="M238" s="105"/>
    </row>
    <row r="239" spans="1:13" s="61" customFormat="1" ht="15">
      <c r="A239" s="104" t="s">
        <v>74</v>
      </c>
      <c r="B239" s="62" t="s">
        <v>74</v>
      </c>
      <c r="C239" s="63"/>
      <c r="D239" s="64"/>
      <c r="E239" s="65"/>
      <c r="F239" s="63"/>
      <c r="G239" s="63"/>
      <c r="H239" s="66"/>
      <c r="I239" s="69">
        <f>SUM(I234:I238)</f>
        <v>137</v>
      </c>
      <c r="J239" s="79">
        <f>SUM(J234:J238)</f>
        <v>2496</v>
      </c>
      <c r="K239" s="83">
        <v>2500</v>
      </c>
      <c r="L239" s="67">
        <v>2.33</v>
      </c>
      <c r="M239" s="105">
        <f>K239*L239</f>
        <v>5825</v>
      </c>
    </row>
    <row r="240" spans="1:13" s="61" customFormat="1" ht="15">
      <c r="A240" s="104">
        <v>190</v>
      </c>
      <c r="B240" s="62">
        <v>43</v>
      </c>
      <c r="C240" s="63" t="s">
        <v>553</v>
      </c>
      <c r="D240" s="64" t="s">
        <v>25</v>
      </c>
      <c r="E240" s="65" t="s">
        <v>438</v>
      </c>
      <c r="F240" s="63" t="s">
        <v>554</v>
      </c>
      <c r="G240" s="63" t="s">
        <v>555</v>
      </c>
      <c r="H240" s="66" t="s">
        <v>556</v>
      </c>
      <c r="I240" s="63">
        <v>1</v>
      </c>
      <c r="J240" s="87">
        <v>5</v>
      </c>
      <c r="K240" s="83"/>
      <c r="L240" s="67"/>
      <c r="M240" s="105"/>
    </row>
    <row r="241" spans="1:13" s="61" customFormat="1" ht="15">
      <c r="A241" s="104">
        <v>191</v>
      </c>
      <c r="B241" s="62" t="s">
        <v>74</v>
      </c>
      <c r="C241" s="63"/>
      <c r="D241" s="64"/>
      <c r="E241" s="65" t="s">
        <v>438</v>
      </c>
      <c r="F241" s="63" t="s">
        <v>557</v>
      </c>
      <c r="G241" s="63" t="s">
        <v>558</v>
      </c>
      <c r="H241" s="66" t="s">
        <v>559</v>
      </c>
      <c r="I241" s="63">
        <v>6</v>
      </c>
      <c r="J241" s="87">
        <v>18</v>
      </c>
      <c r="K241" s="83"/>
      <c r="L241" s="67"/>
      <c r="M241" s="105"/>
    </row>
    <row r="242" spans="1:13" s="61" customFormat="1" ht="15">
      <c r="A242" s="104">
        <v>192</v>
      </c>
      <c r="B242" s="62" t="s">
        <v>74</v>
      </c>
      <c r="C242" s="63"/>
      <c r="D242" s="64"/>
      <c r="E242" s="65" t="s">
        <v>438</v>
      </c>
      <c r="F242" s="63" t="s">
        <v>560</v>
      </c>
      <c r="G242" s="63" t="s">
        <v>91</v>
      </c>
      <c r="H242" s="66" t="s">
        <v>561</v>
      </c>
      <c r="I242" s="63">
        <v>3</v>
      </c>
      <c r="J242" s="87">
        <v>20</v>
      </c>
      <c r="K242" s="83"/>
      <c r="L242" s="67"/>
      <c r="M242" s="105"/>
    </row>
    <row r="243" spans="1:13" s="61" customFormat="1" ht="15">
      <c r="A243" s="104">
        <v>193</v>
      </c>
      <c r="B243" s="62" t="s">
        <v>74</v>
      </c>
      <c r="C243" s="63"/>
      <c r="D243" s="64"/>
      <c r="E243" s="65" t="s">
        <v>438</v>
      </c>
      <c r="F243" s="63" t="s">
        <v>562</v>
      </c>
      <c r="G243" s="63" t="s">
        <v>120</v>
      </c>
      <c r="H243" s="66" t="s">
        <v>563</v>
      </c>
      <c r="I243" s="63">
        <v>4</v>
      </c>
      <c r="J243" s="87">
        <v>61</v>
      </c>
      <c r="K243" s="83"/>
      <c r="L243" s="67"/>
      <c r="M243" s="105"/>
    </row>
    <row r="244" spans="1:13" s="61" customFormat="1" ht="15">
      <c r="A244" s="104">
        <v>194</v>
      </c>
      <c r="B244" s="62" t="s">
        <v>74</v>
      </c>
      <c r="C244" s="63"/>
      <c r="D244" s="64"/>
      <c r="E244" s="65" t="s">
        <v>438</v>
      </c>
      <c r="F244" s="63" t="s">
        <v>564</v>
      </c>
      <c r="G244" s="63" t="s">
        <v>555</v>
      </c>
      <c r="H244" s="66" t="s">
        <v>565</v>
      </c>
      <c r="I244" s="63">
        <v>1</v>
      </c>
      <c r="J244" s="87">
        <v>259</v>
      </c>
      <c r="K244" s="83"/>
      <c r="L244" s="67"/>
      <c r="M244" s="105"/>
    </row>
    <row r="245" spans="1:13" s="61" customFormat="1" ht="15">
      <c r="A245" s="104">
        <v>195</v>
      </c>
      <c r="B245" s="62" t="s">
        <v>74</v>
      </c>
      <c r="C245" s="63"/>
      <c r="D245" s="64"/>
      <c r="E245" s="65" t="s">
        <v>438</v>
      </c>
      <c r="F245" s="63" t="s">
        <v>566</v>
      </c>
      <c r="G245" s="63" t="s">
        <v>26</v>
      </c>
      <c r="H245" s="66" t="s">
        <v>567</v>
      </c>
      <c r="I245" s="63">
        <v>10</v>
      </c>
      <c r="J245" s="87">
        <v>158</v>
      </c>
      <c r="K245" s="83"/>
      <c r="L245" s="67"/>
      <c r="M245" s="105"/>
    </row>
    <row r="246" spans="1:13" s="61" customFormat="1" ht="15">
      <c r="A246" s="104" t="s">
        <v>74</v>
      </c>
      <c r="B246" s="62" t="s">
        <v>74</v>
      </c>
      <c r="C246" s="63"/>
      <c r="D246" s="64"/>
      <c r="E246" s="65"/>
      <c r="F246" s="63"/>
      <c r="G246" s="63"/>
      <c r="H246" s="66"/>
      <c r="I246" s="69">
        <f>SUM(I240:I245)</f>
        <v>25</v>
      </c>
      <c r="J246" s="79">
        <f>SUM(J240:J245)</f>
        <v>521</v>
      </c>
      <c r="K246" s="83">
        <v>1500</v>
      </c>
      <c r="L246" s="67">
        <v>2.33</v>
      </c>
      <c r="M246" s="105">
        <f>K246*L246</f>
        <v>3495</v>
      </c>
    </row>
    <row r="247" spans="1:13" s="61" customFormat="1" ht="15">
      <c r="A247" s="104">
        <v>196</v>
      </c>
      <c r="B247" s="62">
        <v>44</v>
      </c>
      <c r="C247" s="63" t="s">
        <v>568</v>
      </c>
      <c r="D247" s="64" t="s">
        <v>25</v>
      </c>
      <c r="E247" s="65" t="s">
        <v>438</v>
      </c>
      <c r="F247" s="63" t="s">
        <v>569</v>
      </c>
      <c r="G247" s="63" t="s">
        <v>29</v>
      </c>
      <c r="H247" s="66" t="s">
        <v>570</v>
      </c>
      <c r="I247" s="63">
        <v>11</v>
      </c>
      <c r="J247" s="87">
        <v>151</v>
      </c>
      <c r="K247" s="83"/>
      <c r="L247" s="67"/>
      <c r="M247" s="105"/>
    </row>
    <row r="248" spans="1:13" s="61" customFormat="1" ht="15">
      <c r="A248" s="104">
        <v>197</v>
      </c>
      <c r="B248" s="62" t="s">
        <v>74</v>
      </c>
      <c r="C248" s="63"/>
      <c r="D248" s="64"/>
      <c r="E248" s="65" t="s">
        <v>438</v>
      </c>
      <c r="F248" s="63" t="s">
        <v>571</v>
      </c>
      <c r="G248" s="63" t="s">
        <v>73</v>
      </c>
      <c r="H248" s="66" t="s">
        <v>572</v>
      </c>
      <c r="I248" s="63">
        <v>37</v>
      </c>
      <c r="J248" s="87">
        <v>337</v>
      </c>
      <c r="K248" s="83"/>
      <c r="L248" s="67"/>
      <c r="M248" s="105"/>
    </row>
    <row r="249" spans="1:13" s="61" customFormat="1" ht="30">
      <c r="A249" s="104">
        <v>198</v>
      </c>
      <c r="B249" s="62" t="s">
        <v>74</v>
      </c>
      <c r="C249" s="63"/>
      <c r="D249" s="64"/>
      <c r="E249" s="65" t="s">
        <v>438</v>
      </c>
      <c r="F249" s="63" t="s">
        <v>573</v>
      </c>
      <c r="G249" s="63" t="s">
        <v>118</v>
      </c>
      <c r="H249" s="66" t="s">
        <v>804</v>
      </c>
      <c r="I249" s="63">
        <v>13</v>
      </c>
      <c r="J249" s="87">
        <v>187</v>
      </c>
      <c r="K249" s="83"/>
      <c r="L249" s="67"/>
      <c r="M249" s="105"/>
    </row>
    <row r="250" spans="1:13" s="61" customFormat="1" ht="15">
      <c r="A250" s="104">
        <v>199</v>
      </c>
      <c r="B250" s="62" t="s">
        <v>74</v>
      </c>
      <c r="C250" s="63"/>
      <c r="D250" s="64"/>
      <c r="E250" s="65" t="s">
        <v>438</v>
      </c>
      <c r="F250" s="63" t="s">
        <v>574</v>
      </c>
      <c r="G250" s="63" t="s">
        <v>53</v>
      </c>
      <c r="H250" s="66" t="s">
        <v>575</v>
      </c>
      <c r="I250" s="63">
        <v>23</v>
      </c>
      <c r="J250" s="87">
        <v>339</v>
      </c>
      <c r="K250" s="83"/>
      <c r="L250" s="67"/>
      <c r="M250" s="105"/>
    </row>
    <row r="251" spans="1:13" s="61" customFormat="1" ht="15">
      <c r="A251" s="104">
        <v>200</v>
      </c>
      <c r="B251" s="62" t="s">
        <v>74</v>
      </c>
      <c r="C251" s="63"/>
      <c r="D251" s="64"/>
      <c r="E251" s="65" t="s">
        <v>438</v>
      </c>
      <c r="F251" s="63" t="s">
        <v>576</v>
      </c>
      <c r="G251" s="63" t="s">
        <v>28</v>
      </c>
      <c r="H251" s="66" t="s">
        <v>577</v>
      </c>
      <c r="I251" s="63">
        <v>6</v>
      </c>
      <c r="J251" s="87">
        <v>105</v>
      </c>
      <c r="K251" s="83"/>
      <c r="L251" s="67"/>
      <c r="M251" s="105"/>
    </row>
    <row r="252" spans="1:13" s="61" customFormat="1" ht="15">
      <c r="A252" s="104" t="s">
        <v>74</v>
      </c>
      <c r="B252" s="62" t="s">
        <v>74</v>
      </c>
      <c r="C252" s="63"/>
      <c r="D252" s="64"/>
      <c r="E252" s="65"/>
      <c r="F252" s="63"/>
      <c r="G252" s="63"/>
      <c r="H252" s="66"/>
      <c r="I252" s="69">
        <f>SUM(I247:I251)</f>
        <v>90</v>
      </c>
      <c r="J252" s="79">
        <f>SUM(J247:J251)</f>
        <v>1119</v>
      </c>
      <c r="K252" s="83">
        <v>2500</v>
      </c>
      <c r="L252" s="67">
        <v>2.33</v>
      </c>
      <c r="M252" s="105">
        <f>K252*L252</f>
        <v>5825</v>
      </c>
    </row>
    <row r="253" spans="1:13" s="61" customFormat="1" ht="15">
      <c r="A253" s="104">
        <v>201</v>
      </c>
      <c r="B253" s="62">
        <v>45</v>
      </c>
      <c r="C253" s="63" t="s">
        <v>578</v>
      </c>
      <c r="D253" s="64" t="s">
        <v>25</v>
      </c>
      <c r="E253" s="65" t="s">
        <v>579</v>
      </c>
      <c r="F253" s="63" t="s">
        <v>580</v>
      </c>
      <c r="G253" s="63" t="s">
        <v>35</v>
      </c>
      <c r="H253" s="66" t="s">
        <v>581</v>
      </c>
      <c r="I253" s="63">
        <v>22</v>
      </c>
      <c r="J253" s="87">
        <v>459</v>
      </c>
      <c r="K253" s="83"/>
      <c r="L253" s="67"/>
      <c r="M253" s="105"/>
    </row>
    <row r="254" spans="1:13" s="61" customFormat="1" ht="15">
      <c r="A254" s="104">
        <v>202</v>
      </c>
      <c r="B254" s="62" t="s">
        <v>74</v>
      </c>
      <c r="C254" s="63"/>
      <c r="D254" s="64"/>
      <c r="E254" s="65" t="s">
        <v>579</v>
      </c>
      <c r="F254" s="63" t="s">
        <v>582</v>
      </c>
      <c r="G254" s="63" t="s">
        <v>99</v>
      </c>
      <c r="H254" s="66" t="s">
        <v>583</v>
      </c>
      <c r="I254" s="63">
        <v>4</v>
      </c>
      <c r="J254" s="87">
        <v>76</v>
      </c>
      <c r="K254" s="83"/>
      <c r="L254" s="67"/>
      <c r="M254" s="105"/>
    </row>
    <row r="255" spans="1:13" s="61" customFormat="1" ht="15">
      <c r="A255" s="104">
        <v>203</v>
      </c>
      <c r="B255" s="62" t="s">
        <v>74</v>
      </c>
      <c r="C255" s="63"/>
      <c r="D255" s="64"/>
      <c r="E255" s="65" t="s">
        <v>579</v>
      </c>
      <c r="F255" s="63" t="s">
        <v>584</v>
      </c>
      <c r="G255" s="63" t="s">
        <v>27</v>
      </c>
      <c r="H255" s="66" t="s">
        <v>585</v>
      </c>
      <c r="I255" s="63">
        <v>4</v>
      </c>
      <c r="J255" s="87">
        <v>60</v>
      </c>
      <c r="K255" s="83"/>
      <c r="L255" s="67"/>
      <c r="M255" s="105"/>
    </row>
    <row r="256" spans="1:13" s="61" customFormat="1" ht="45">
      <c r="A256" s="104">
        <v>204</v>
      </c>
      <c r="B256" s="62" t="s">
        <v>74</v>
      </c>
      <c r="C256" s="63"/>
      <c r="D256" s="64"/>
      <c r="E256" s="65" t="s">
        <v>579</v>
      </c>
      <c r="F256" s="63" t="s">
        <v>586</v>
      </c>
      <c r="G256" s="63" t="s">
        <v>45</v>
      </c>
      <c r="H256" s="66" t="s">
        <v>805</v>
      </c>
      <c r="I256" s="63">
        <v>50</v>
      </c>
      <c r="J256" s="87">
        <v>754</v>
      </c>
      <c r="K256" s="83"/>
      <c r="L256" s="67"/>
      <c r="M256" s="105"/>
    </row>
    <row r="257" spans="1:13" s="61" customFormat="1" ht="15">
      <c r="A257" s="104" t="s">
        <v>74</v>
      </c>
      <c r="B257" s="62" t="s">
        <v>74</v>
      </c>
      <c r="C257" s="63"/>
      <c r="D257" s="64"/>
      <c r="E257" s="65"/>
      <c r="F257" s="63"/>
      <c r="G257" s="63"/>
      <c r="H257" s="66"/>
      <c r="I257" s="69">
        <f>SUM(I253:I256)</f>
        <v>80</v>
      </c>
      <c r="J257" s="79">
        <f>SUM(J253:J256)</f>
        <v>1349</v>
      </c>
      <c r="K257" s="83">
        <v>1500</v>
      </c>
      <c r="L257" s="67">
        <v>2.33</v>
      </c>
      <c r="M257" s="105">
        <f>K257*L257</f>
        <v>3495</v>
      </c>
    </row>
    <row r="258" spans="1:13" s="61" customFormat="1" ht="15">
      <c r="A258" s="104">
        <v>205</v>
      </c>
      <c r="B258" s="62">
        <v>46</v>
      </c>
      <c r="C258" s="63" t="s">
        <v>587</v>
      </c>
      <c r="D258" s="64" t="s">
        <v>31</v>
      </c>
      <c r="E258" s="65" t="s">
        <v>579</v>
      </c>
      <c r="F258" s="63" t="s">
        <v>588</v>
      </c>
      <c r="G258" s="63" t="s">
        <v>65</v>
      </c>
      <c r="H258" s="66" t="s">
        <v>589</v>
      </c>
      <c r="I258" s="63">
        <v>1</v>
      </c>
      <c r="J258" s="87">
        <v>9</v>
      </c>
      <c r="K258" s="83"/>
      <c r="L258" s="67"/>
      <c r="M258" s="105"/>
    </row>
    <row r="259" spans="1:13" s="61" customFormat="1" ht="15">
      <c r="A259" s="104">
        <v>206</v>
      </c>
      <c r="B259" s="62" t="s">
        <v>74</v>
      </c>
      <c r="C259" s="63"/>
      <c r="D259" s="64"/>
      <c r="E259" s="65" t="s">
        <v>579</v>
      </c>
      <c r="F259" s="63" t="s">
        <v>590</v>
      </c>
      <c r="G259" s="63" t="s">
        <v>65</v>
      </c>
      <c r="H259" s="66" t="s">
        <v>591</v>
      </c>
      <c r="I259" s="63">
        <v>25</v>
      </c>
      <c r="J259" s="87">
        <v>523</v>
      </c>
      <c r="K259" s="83"/>
      <c r="L259" s="67"/>
      <c r="M259" s="105"/>
    </row>
    <row r="260" spans="1:13" s="61" customFormat="1" ht="15">
      <c r="A260" s="104">
        <v>207</v>
      </c>
      <c r="B260" s="62" t="s">
        <v>74</v>
      </c>
      <c r="C260" s="63"/>
      <c r="D260" s="64"/>
      <c r="E260" s="65" t="s">
        <v>579</v>
      </c>
      <c r="F260" s="63" t="s">
        <v>592</v>
      </c>
      <c r="G260" s="63" t="s">
        <v>86</v>
      </c>
      <c r="H260" s="66" t="s">
        <v>593</v>
      </c>
      <c r="I260" s="63">
        <v>15</v>
      </c>
      <c r="J260" s="87">
        <v>401</v>
      </c>
      <c r="K260" s="83"/>
      <c r="L260" s="67"/>
      <c r="M260" s="105"/>
    </row>
    <row r="261" spans="1:13" s="61" customFormat="1" ht="15">
      <c r="A261" s="104">
        <v>208</v>
      </c>
      <c r="B261" s="62" t="s">
        <v>74</v>
      </c>
      <c r="C261" s="63"/>
      <c r="D261" s="64"/>
      <c r="E261" s="65" t="s">
        <v>579</v>
      </c>
      <c r="F261" s="63" t="s">
        <v>594</v>
      </c>
      <c r="G261" s="63" t="s">
        <v>86</v>
      </c>
      <c r="H261" s="66" t="s">
        <v>595</v>
      </c>
      <c r="I261" s="63">
        <v>126</v>
      </c>
      <c r="J261" s="87">
        <v>5166</v>
      </c>
      <c r="K261" s="83"/>
      <c r="L261" s="67"/>
      <c r="M261" s="105"/>
    </row>
    <row r="262" spans="1:13" s="61" customFormat="1" ht="15">
      <c r="A262" s="104">
        <v>209</v>
      </c>
      <c r="B262" s="62" t="s">
        <v>74</v>
      </c>
      <c r="C262" s="63"/>
      <c r="D262" s="64"/>
      <c r="E262" s="65" t="s">
        <v>579</v>
      </c>
      <c r="F262" s="63" t="s">
        <v>596</v>
      </c>
      <c r="G262" s="63" t="s">
        <v>597</v>
      </c>
      <c r="H262" s="66" t="s">
        <v>598</v>
      </c>
      <c r="I262" s="63">
        <v>22</v>
      </c>
      <c r="J262" s="87">
        <v>332</v>
      </c>
      <c r="K262" s="83"/>
      <c r="L262" s="67"/>
      <c r="M262" s="105"/>
    </row>
    <row r="263" spans="1:13" s="61" customFormat="1" ht="15">
      <c r="A263" s="104" t="s">
        <v>74</v>
      </c>
      <c r="B263" s="62" t="s">
        <v>74</v>
      </c>
      <c r="C263" s="68"/>
      <c r="D263" s="72"/>
      <c r="E263" s="73"/>
      <c r="F263" s="68"/>
      <c r="G263" s="68"/>
      <c r="H263" s="74"/>
      <c r="I263" s="75">
        <f>SUM(I258:I262)</f>
        <v>189</v>
      </c>
      <c r="J263" s="80">
        <f>SUM(J258:J262)</f>
        <v>6431</v>
      </c>
      <c r="K263" s="83">
        <v>6431</v>
      </c>
      <c r="L263" s="67">
        <v>4.5</v>
      </c>
      <c r="M263" s="105">
        <f>K263*L263</f>
        <v>28939.5</v>
      </c>
    </row>
    <row r="264" spans="1:13" s="61" customFormat="1" ht="15">
      <c r="A264" s="104">
        <v>210</v>
      </c>
      <c r="B264" s="62">
        <v>47</v>
      </c>
      <c r="C264" s="63" t="s">
        <v>599</v>
      </c>
      <c r="D264" s="64" t="s">
        <v>31</v>
      </c>
      <c r="E264" s="65" t="s">
        <v>579</v>
      </c>
      <c r="F264" s="63" t="s">
        <v>600</v>
      </c>
      <c r="G264" s="63" t="s">
        <v>68</v>
      </c>
      <c r="H264" s="66" t="s">
        <v>601</v>
      </c>
      <c r="I264" s="63">
        <v>14</v>
      </c>
      <c r="J264" s="87">
        <v>142</v>
      </c>
      <c r="K264" s="83"/>
      <c r="L264" s="67"/>
      <c r="M264" s="105"/>
    </row>
    <row r="265" spans="1:13" s="61" customFormat="1" ht="15">
      <c r="A265" s="104">
        <v>211</v>
      </c>
      <c r="B265" s="62" t="s">
        <v>74</v>
      </c>
      <c r="C265" s="63"/>
      <c r="D265" s="64"/>
      <c r="E265" s="65" t="s">
        <v>579</v>
      </c>
      <c r="F265" s="63" t="s">
        <v>602</v>
      </c>
      <c r="G265" s="63" t="s">
        <v>603</v>
      </c>
      <c r="H265" s="66" t="s">
        <v>604</v>
      </c>
      <c r="I265" s="63">
        <v>11</v>
      </c>
      <c r="J265" s="87">
        <v>144</v>
      </c>
      <c r="K265" s="83"/>
      <c r="L265" s="67"/>
      <c r="M265" s="105"/>
    </row>
    <row r="266" spans="1:13" s="61" customFormat="1" ht="15">
      <c r="A266" s="104">
        <v>212</v>
      </c>
      <c r="B266" s="62" t="s">
        <v>74</v>
      </c>
      <c r="C266" s="63"/>
      <c r="D266" s="64"/>
      <c r="E266" s="65" t="s">
        <v>579</v>
      </c>
      <c r="F266" s="63" t="s">
        <v>605</v>
      </c>
      <c r="G266" s="63" t="s">
        <v>603</v>
      </c>
      <c r="H266" s="66" t="s">
        <v>606</v>
      </c>
      <c r="I266" s="63">
        <v>11</v>
      </c>
      <c r="J266" s="87">
        <v>230</v>
      </c>
      <c r="K266" s="83"/>
      <c r="L266" s="67"/>
      <c r="M266" s="105"/>
    </row>
    <row r="267" spans="1:13" s="61" customFormat="1" ht="15">
      <c r="A267" s="104">
        <v>213</v>
      </c>
      <c r="B267" s="62" t="s">
        <v>74</v>
      </c>
      <c r="C267" s="63"/>
      <c r="D267" s="64"/>
      <c r="E267" s="65" t="s">
        <v>579</v>
      </c>
      <c r="F267" s="63" t="s">
        <v>607</v>
      </c>
      <c r="G267" s="63" t="s">
        <v>287</v>
      </c>
      <c r="H267" s="66" t="s">
        <v>608</v>
      </c>
      <c r="I267" s="63">
        <v>6</v>
      </c>
      <c r="J267" s="87">
        <v>91</v>
      </c>
      <c r="K267" s="83"/>
      <c r="L267" s="67"/>
      <c r="M267" s="105"/>
    </row>
    <row r="268" spans="1:13" s="61" customFormat="1" ht="15">
      <c r="A268" s="104">
        <v>214</v>
      </c>
      <c r="B268" s="62" t="s">
        <v>74</v>
      </c>
      <c r="C268" s="63"/>
      <c r="D268" s="64"/>
      <c r="E268" s="65" t="s">
        <v>579</v>
      </c>
      <c r="F268" s="63" t="s">
        <v>609</v>
      </c>
      <c r="G268" s="63" t="s">
        <v>69</v>
      </c>
      <c r="H268" s="66" t="s">
        <v>610</v>
      </c>
      <c r="I268" s="63">
        <v>66</v>
      </c>
      <c r="J268" s="87">
        <v>1377</v>
      </c>
      <c r="K268" s="83"/>
      <c r="L268" s="67"/>
      <c r="M268" s="105"/>
    </row>
    <row r="269" spans="1:13" s="61" customFormat="1" ht="15">
      <c r="A269" s="104">
        <v>215</v>
      </c>
      <c r="B269" s="62" t="s">
        <v>74</v>
      </c>
      <c r="C269" s="63"/>
      <c r="D269" s="64"/>
      <c r="E269" s="65" t="s">
        <v>579</v>
      </c>
      <c r="F269" s="63" t="s">
        <v>611</v>
      </c>
      <c r="G269" s="63" t="s">
        <v>68</v>
      </c>
      <c r="H269" s="66" t="s">
        <v>612</v>
      </c>
      <c r="I269" s="63">
        <v>30</v>
      </c>
      <c r="J269" s="87">
        <v>1230</v>
      </c>
      <c r="K269" s="83"/>
      <c r="L269" s="67"/>
      <c r="M269" s="105"/>
    </row>
    <row r="270" spans="1:13" s="61" customFormat="1" ht="15">
      <c r="A270" s="104" t="s">
        <v>74</v>
      </c>
      <c r="B270" s="62" t="s">
        <v>74</v>
      </c>
      <c r="C270" s="63"/>
      <c r="D270" s="64"/>
      <c r="E270" s="65"/>
      <c r="F270" s="63"/>
      <c r="G270" s="63"/>
      <c r="H270" s="66"/>
      <c r="I270" s="69">
        <f>SUM(I264:I269)</f>
        <v>138</v>
      </c>
      <c r="J270" s="79">
        <f>SUM(J264:J269)</f>
        <v>3214</v>
      </c>
      <c r="K270" s="83">
        <v>3214</v>
      </c>
      <c r="L270" s="67">
        <v>4.5</v>
      </c>
      <c r="M270" s="105">
        <f>K270*L270</f>
        <v>14463</v>
      </c>
    </row>
    <row r="271" spans="1:13" s="61" customFormat="1" ht="30">
      <c r="A271" s="104">
        <v>216</v>
      </c>
      <c r="B271" s="62">
        <v>48</v>
      </c>
      <c r="C271" s="63" t="s">
        <v>613</v>
      </c>
      <c r="D271" s="64" t="s">
        <v>25</v>
      </c>
      <c r="E271" s="65" t="s">
        <v>579</v>
      </c>
      <c r="F271" s="63" t="s">
        <v>614</v>
      </c>
      <c r="G271" s="63" t="s">
        <v>615</v>
      </c>
      <c r="H271" s="66" t="s">
        <v>806</v>
      </c>
      <c r="I271" s="63">
        <v>36</v>
      </c>
      <c r="J271" s="87">
        <v>1267</v>
      </c>
      <c r="K271" s="83"/>
      <c r="L271" s="67"/>
      <c r="M271" s="105"/>
    </row>
    <row r="272" spans="1:13" s="61" customFormat="1" ht="15">
      <c r="A272" s="104">
        <v>217</v>
      </c>
      <c r="B272" s="62" t="s">
        <v>74</v>
      </c>
      <c r="C272" s="63"/>
      <c r="D272" s="64"/>
      <c r="E272" s="65" t="s">
        <v>579</v>
      </c>
      <c r="F272" s="63" t="s">
        <v>616</v>
      </c>
      <c r="G272" s="63" t="s">
        <v>617</v>
      </c>
      <c r="H272" s="66" t="s">
        <v>618</v>
      </c>
      <c r="I272" s="63">
        <v>2</v>
      </c>
      <c r="J272" s="87">
        <v>15</v>
      </c>
      <c r="K272" s="83"/>
      <c r="L272" s="67"/>
      <c r="M272" s="105"/>
    </row>
    <row r="273" spans="1:13" s="61" customFormat="1" ht="15">
      <c r="A273" s="104">
        <v>218</v>
      </c>
      <c r="B273" s="62" t="s">
        <v>74</v>
      </c>
      <c r="C273" s="63"/>
      <c r="D273" s="64"/>
      <c r="E273" s="65" t="s">
        <v>579</v>
      </c>
      <c r="F273" s="63" t="s">
        <v>619</v>
      </c>
      <c r="G273" s="63" t="s">
        <v>96</v>
      </c>
      <c r="H273" s="66" t="s">
        <v>620</v>
      </c>
      <c r="I273" s="63">
        <v>43</v>
      </c>
      <c r="J273" s="87">
        <v>410</v>
      </c>
      <c r="K273" s="83"/>
      <c r="L273" s="67"/>
      <c r="M273" s="105"/>
    </row>
    <row r="274" spans="1:13" s="61" customFormat="1" ht="15">
      <c r="A274" s="104">
        <v>219</v>
      </c>
      <c r="B274" s="62" t="s">
        <v>74</v>
      </c>
      <c r="C274" s="63"/>
      <c r="D274" s="64"/>
      <c r="E274" s="65" t="s">
        <v>579</v>
      </c>
      <c r="F274" s="63" t="s">
        <v>621</v>
      </c>
      <c r="G274" s="63" t="s">
        <v>254</v>
      </c>
      <c r="H274" s="66" t="s">
        <v>622</v>
      </c>
      <c r="I274" s="63">
        <v>3</v>
      </c>
      <c r="J274" s="87">
        <v>35</v>
      </c>
      <c r="K274" s="83"/>
      <c r="L274" s="67"/>
      <c r="M274" s="105"/>
    </row>
    <row r="275" spans="1:13" s="61" customFormat="1" ht="15">
      <c r="A275" s="104" t="s">
        <v>74</v>
      </c>
      <c r="B275" s="62" t="s">
        <v>74</v>
      </c>
      <c r="C275" s="63"/>
      <c r="D275" s="64"/>
      <c r="E275" s="65"/>
      <c r="F275" s="63"/>
      <c r="G275" s="63"/>
      <c r="H275" s="66"/>
      <c r="I275" s="69">
        <f>SUM(I271:I274)</f>
        <v>84</v>
      </c>
      <c r="J275" s="79">
        <f>SUM(J271:J274)</f>
        <v>1727</v>
      </c>
      <c r="K275" s="83">
        <v>1727</v>
      </c>
      <c r="L275" s="67">
        <v>2.33</v>
      </c>
      <c r="M275" s="105">
        <f>K275*L275</f>
        <v>4023.9100000000003</v>
      </c>
    </row>
    <row r="276" spans="1:13" s="61" customFormat="1" ht="15">
      <c r="A276" s="104">
        <v>220</v>
      </c>
      <c r="B276" s="62">
        <v>49</v>
      </c>
      <c r="C276" s="63" t="s">
        <v>623</v>
      </c>
      <c r="D276" s="64" t="s">
        <v>25</v>
      </c>
      <c r="E276" s="65" t="s">
        <v>579</v>
      </c>
      <c r="F276" s="63" t="s">
        <v>624</v>
      </c>
      <c r="G276" s="63" t="s">
        <v>36</v>
      </c>
      <c r="H276" s="66" t="s">
        <v>457</v>
      </c>
      <c r="I276" s="63">
        <v>7</v>
      </c>
      <c r="J276" s="87">
        <v>202</v>
      </c>
      <c r="K276" s="83"/>
      <c r="L276" s="67"/>
      <c r="M276" s="105"/>
    </row>
    <row r="277" spans="1:13" s="61" customFormat="1" ht="15">
      <c r="A277" s="104">
        <v>221</v>
      </c>
      <c r="B277" s="62" t="s">
        <v>74</v>
      </c>
      <c r="C277" s="63"/>
      <c r="D277" s="64"/>
      <c r="E277" s="65" t="s">
        <v>579</v>
      </c>
      <c r="F277" s="63" t="s">
        <v>625</v>
      </c>
      <c r="G277" s="63" t="s">
        <v>78</v>
      </c>
      <c r="H277" s="66" t="s">
        <v>626</v>
      </c>
      <c r="I277" s="63">
        <v>34</v>
      </c>
      <c r="J277" s="87">
        <v>1274</v>
      </c>
      <c r="K277" s="83"/>
      <c r="L277" s="67"/>
      <c r="M277" s="105"/>
    </row>
    <row r="278" spans="1:13" s="61" customFormat="1" ht="15">
      <c r="A278" s="104">
        <v>222</v>
      </c>
      <c r="B278" s="62" t="s">
        <v>74</v>
      </c>
      <c r="C278" s="63"/>
      <c r="D278" s="64"/>
      <c r="E278" s="65" t="s">
        <v>579</v>
      </c>
      <c r="F278" s="63" t="s">
        <v>627</v>
      </c>
      <c r="G278" s="63" t="s">
        <v>105</v>
      </c>
      <c r="H278" s="66" t="s">
        <v>628</v>
      </c>
      <c r="I278" s="63">
        <v>1</v>
      </c>
      <c r="J278" s="87">
        <v>5</v>
      </c>
      <c r="K278" s="83"/>
      <c r="L278" s="67"/>
      <c r="M278" s="105"/>
    </row>
    <row r="279" spans="1:13" s="61" customFormat="1" ht="15">
      <c r="A279" s="104" t="s">
        <v>74</v>
      </c>
      <c r="B279" s="62" t="s">
        <v>74</v>
      </c>
      <c r="C279" s="63"/>
      <c r="D279" s="64"/>
      <c r="E279" s="65"/>
      <c r="F279" s="63"/>
      <c r="G279" s="63"/>
      <c r="H279" s="66"/>
      <c r="I279" s="69">
        <f>SUM(I276:I278)</f>
        <v>42</v>
      </c>
      <c r="J279" s="79">
        <f>SUM(J276:J278)</f>
        <v>1481</v>
      </c>
      <c r="K279" s="83">
        <v>1500</v>
      </c>
      <c r="L279" s="67">
        <v>2.33</v>
      </c>
      <c r="M279" s="105">
        <f>K279*L279</f>
        <v>3495</v>
      </c>
    </row>
    <row r="280" spans="1:13" s="61" customFormat="1" ht="15">
      <c r="A280" s="104">
        <v>223</v>
      </c>
      <c r="B280" s="62">
        <v>50</v>
      </c>
      <c r="C280" s="63" t="s">
        <v>629</v>
      </c>
      <c r="D280" s="64" t="s">
        <v>25</v>
      </c>
      <c r="E280" s="65" t="s">
        <v>579</v>
      </c>
      <c r="F280" s="63" t="s">
        <v>630</v>
      </c>
      <c r="G280" s="71" t="s">
        <v>631</v>
      </c>
      <c r="H280" s="66" t="s">
        <v>632</v>
      </c>
      <c r="I280" s="63">
        <v>2</v>
      </c>
      <c r="J280" s="87">
        <v>17</v>
      </c>
      <c r="K280" s="83"/>
      <c r="L280" s="67"/>
      <c r="M280" s="105"/>
    </row>
    <row r="281" spans="1:13" s="61" customFormat="1" ht="15">
      <c r="A281" s="104">
        <v>224</v>
      </c>
      <c r="B281" s="62" t="s">
        <v>74</v>
      </c>
      <c r="C281" s="63"/>
      <c r="D281" s="64"/>
      <c r="E281" s="65" t="s">
        <v>579</v>
      </c>
      <c r="F281" s="63" t="s">
        <v>633</v>
      </c>
      <c r="G281" s="63" t="s">
        <v>56</v>
      </c>
      <c r="H281" s="66" t="s">
        <v>634</v>
      </c>
      <c r="I281" s="63">
        <v>66</v>
      </c>
      <c r="J281" s="87">
        <v>1377</v>
      </c>
      <c r="K281" s="83"/>
      <c r="L281" s="67"/>
      <c r="M281" s="105"/>
    </row>
    <row r="282" spans="1:13" s="61" customFormat="1" ht="15">
      <c r="A282" s="104" t="s">
        <v>74</v>
      </c>
      <c r="B282" s="62" t="s">
        <v>74</v>
      </c>
      <c r="C282" s="63"/>
      <c r="D282" s="64"/>
      <c r="E282" s="65"/>
      <c r="F282" s="63"/>
      <c r="G282" s="63"/>
      <c r="H282" s="66"/>
      <c r="I282" s="69">
        <f>SUM(I280:I281)</f>
        <v>68</v>
      </c>
      <c r="J282" s="79">
        <f>SUM(J280:J281)</f>
        <v>1394</v>
      </c>
      <c r="K282" s="83">
        <v>1500</v>
      </c>
      <c r="L282" s="67">
        <v>2.33</v>
      </c>
      <c r="M282" s="105">
        <f>K282*L282</f>
        <v>3495</v>
      </c>
    </row>
    <row r="283" spans="1:13" s="61" customFormat="1" ht="30">
      <c r="A283" s="104">
        <v>225</v>
      </c>
      <c r="B283" s="62">
        <v>51</v>
      </c>
      <c r="C283" s="63" t="s">
        <v>635</v>
      </c>
      <c r="D283" s="64" t="s">
        <v>25</v>
      </c>
      <c r="E283" s="65" t="s">
        <v>579</v>
      </c>
      <c r="F283" s="63" t="s">
        <v>636</v>
      </c>
      <c r="G283" s="63" t="s">
        <v>505</v>
      </c>
      <c r="H283" s="66" t="s">
        <v>807</v>
      </c>
      <c r="I283" s="63">
        <v>47</v>
      </c>
      <c r="J283" s="87">
        <v>1773</v>
      </c>
      <c r="K283" s="83"/>
      <c r="L283" s="67"/>
      <c r="M283" s="105"/>
    </row>
    <row r="284" spans="1:13" s="61" customFormat="1" ht="15">
      <c r="A284" s="104">
        <v>226</v>
      </c>
      <c r="B284" s="62" t="s">
        <v>74</v>
      </c>
      <c r="C284" s="63"/>
      <c r="D284" s="64"/>
      <c r="E284" s="65" t="s">
        <v>579</v>
      </c>
      <c r="F284" s="63" t="s">
        <v>637</v>
      </c>
      <c r="G284" s="63" t="s">
        <v>638</v>
      </c>
      <c r="H284" s="66" t="s">
        <v>639</v>
      </c>
      <c r="I284" s="63">
        <v>5</v>
      </c>
      <c r="J284" s="87">
        <v>5</v>
      </c>
      <c r="K284" s="83"/>
      <c r="L284" s="67"/>
      <c r="M284" s="105"/>
    </row>
    <row r="285" spans="1:13" s="61" customFormat="1" ht="15">
      <c r="A285" s="104" t="s">
        <v>74</v>
      </c>
      <c r="B285" s="62" t="s">
        <v>74</v>
      </c>
      <c r="C285" s="63"/>
      <c r="D285" s="64"/>
      <c r="E285" s="65"/>
      <c r="F285" s="63"/>
      <c r="G285" s="63"/>
      <c r="H285" s="66"/>
      <c r="I285" s="69">
        <f>SUM(I283:I284)</f>
        <v>52</v>
      </c>
      <c r="J285" s="79">
        <f>SUM(J283:J284)</f>
        <v>1778</v>
      </c>
      <c r="K285" s="83">
        <v>1778</v>
      </c>
      <c r="L285" s="67">
        <v>2.33</v>
      </c>
      <c r="M285" s="105">
        <f>K285*L285</f>
        <v>4142.74</v>
      </c>
    </row>
    <row r="286" spans="1:13" s="61" customFormat="1" ht="15">
      <c r="A286" s="104">
        <v>227</v>
      </c>
      <c r="B286" s="62">
        <v>52</v>
      </c>
      <c r="C286" s="63" t="s">
        <v>640</v>
      </c>
      <c r="D286" s="64" t="s">
        <v>25</v>
      </c>
      <c r="E286" s="65" t="s">
        <v>579</v>
      </c>
      <c r="F286" s="63" t="s">
        <v>641</v>
      </c>
      <c r="G286" s="63" t="s">
        <v>85</v>
      </c>
      <c r="H286" s="66" t="s">
        <v>642</v>
      </c>
      <c r="I286" s="63">
        <v>4</v>
      </c>
      <c r="J286" s="87">
        <v>60</v>
      </c>
      <c r="K286" s="83"/>
      <c r="L286" s="67"/>
      <c r="M286" s="105"/>
    </row>
    <row r="287" spans="1:13" s="61" customFormat="1" ht="15">
      <c r="A287" s="104">
        <v>228</v>
      </c>
      <c r="B287" s="62" t="s">
        <v>74</v>
      </c>
      <c r="C287" s="63"/>
      <c r="D287" s="64"/>
      <c r="E287" s="65" t="s">
        <v>579</v>
      </c>
      <c r="F287" s="63" t="s">
        <v>643</v>
      </c>
      <c r="G287" s="63" t="s">
        <v>48</v>
      </c>
      <c r="H287" s="66" t="s">
        <v>644</v>
      </c>
      <c r="I287" s="63">
        <v>22</v>
      </c>
      <c r="J287" s="87">
        <v>880</v>
      </c>
      <c r="K287" s="83"/>
      <c r="L287" s="67"/>
      <c r="M287" s="105"/>
    </row>
    <row r="288" spans="1:13" s="61" customFormat="1" ht="15">
      <c r="A288" s="104">
        <v>229</v>
      </c>
      <c r="B288" s="62" t="s">
        <v>74</v>
      </c>
      <c r="C288" s="63"/>
      <c r="D288" s="64"/>
      <c r="E288" s="65" t="s">
        <v>579</v>
      </c>
      <c r="F288" s="63" t="s">
        <v>645</v>
      </c>
      <c r="G288" s="63" t="s">
        <v>93</v>
      </c>
      <c r="H288" s="66" t="s">
        <v>646</v>
      </c>
      <c r="I288" s="63">
        <v>44</v>
      </c>
      <c r="J288" s="87">
        <v>1760</v>
      </c>
      <c r="K288" s="83"/>
      <c r="L288" s="67"/>
      <c r="M288" s="105"/>
    </row>
    <row r="289" spans="1:13" s="61" customFormat="1" ht="15">
      <c r="A289" s="104" t="s">
        <v>74</v>
      </c>
      <c r="B289" s="62" t="s">
        <v>74</v>
      </c>
      <c r="C289" s="63"/>
      <c r="D289" s="64"/>
      <c r="E289" s="65"/>
      <c r="F289" s="63"/>
      <c r="G289" s="63"/>
      <c r="H289" s="66"/>
      <c r="I289" s="69">
        <f>SUM(I286:I288)</f>
        <v>70</v>
      </c>
      <c r="J289" s="79">
        <f>SUM(J286:J288)</f>
        <v>2700</v>
      </c>
      <c r="K289" s="83">
        <v>2700</v>
      </c>
      <c r="L289" s="67">
        <v>2.33</v>
      </c>
      <c r="M289" s="105">
        <f>K289*L289</f>
        <v>6291</v>
      </c>
    </row>
    <row r="290" spans="1:13" s="61" customFormat="1" ht="15" customHeight="1">
      <c r="A290" s="104">
        <v>230</v>
      </c>
      <c r="B290" s="62">
        <v>53</v>
      </c>
      <c r="C290" s="63" t="s">
        <v>647</v>
      </c>
      <c r="D290" s="64" t="s">
        <v>25</v>
      </c>
      <c r="E290" s="65" t="s">
        <v>579</v>
      </c>
      <c r="F290" s="63" t="s">
        <v>648</v>
      </c>
      <c r="G290" s="63" t="s">
        <v>29</v>
      </c>
      <c r="H290" s="66" t="s">
        <v>649</v>
      </c>
      <c r="I290" s="63">
        <v>20</v>
      </c>
      <c r="J290" s="87">
        <v>457</v>
      </c>
      <c r="K290" s="83"/>
      <c r="L290" s="67"/>
      <c r="M290" s="105"/>
    </row>
    <row r="291" spans="1:13" s="61" customFormat="1" ht="30">
      <c r="A291" s="104">
        <v>231</v>
      </c>
      <c r="B291" s="62" t="s">
        <v>74</v>
      </c>
      <c r="C291" s="63"/>
      <c r="D291" s="64"/>
      <c r="E291" s="65" t="s">
        <v>579</v>
      </c>
      <c r="F291" s="63" t="s">
        <v>650</v>
      </c>
      <c r="G291" s="63" t="s">
        <v>59</v>
      </c>
      <c r="H291" s="66" t="s">
        <v>785</v>
      </c>
      <c r="I291" s="63">
        <v>10</v>
      </c>
      <c r="J291" s="87">
        <v>126</v>
      </c>
      <c r="K291" s="83"/>
      <c r="L291" s="67"/>
      <c r="M291" s="105"/>
    </row>
    <row r="292" spans="1:13" s="61" customFormat="1" ht="15">
      <c r="A292" s="104">
        <v>232</v>
      </c>
      <c r="B292" s="62" t="s">
        <v>74</v>
      </c>
      <c r="C292" s="63"/>
      <c r="D292" s="64"/>
      <c r="E292" s="65" t="s">
        <v>579</v>
      </c>
      <c r="F292" s="63" t="s">
        <v>651</v>
      </c>
      <c r="G292" s="63" t="s">
        <v>57</v>
      </c>
      <c r="H292" s="66" t="s">
        <v>652</v>
      </c>
      <c r="I292" s="63">
        <v>9</v>
      </c>
      <c r="J292" s="87">
        <v>85</v>
      </c>
      <c r="K292" s="83"/>
      <c r="L292" s="67"/>
      <c r="M292" s="105"/>
    </row>
    <row r="293" spans="1:13" s="61" customFormat="1" ht="15">
      <c r="A293" s="104">
        <v>233</v>
      </c>
      <c r="B293" s="62" t="s">
        <v>74</v>
      </c>
      <c r="C293" s="63"/>
      <c r="D293" s="64"/>
      <c r="E293" s="65" t="s">
        <v>579</v>
      </c>
      <c r="F293" s="63" t="s">
        <v>653</v>
      </c>
      <c r="G293" s="63" t="s">
        <v>100</v>
      </c>
      <c r="H293" s="66" t="s">
        <v>654</v>
      </c>
      <c r="I293" s="63">
        <v>3</v>
      </c>
      <c r="J293" s="87">
        <v>400</v>
      </c>
      <c r="K293" s="83"/>
      <c r="L293" s="67"/>
      <c r="M293" s="105"/>
    </row>
    <row r="294" spans="1:13" s="61" customFormat="1" ht="15">
      <c r="A294" s="104" t="s">
        <v>74</v>
      </c>
      <c r="B294" s="62" t="s">
        <v>74</v>
      </c>
      <c r="C294" s="63"/>
      <c r="D294" s="64"/>
      <c r="E294" s="65"/>
      <c r="F294" s="63"/>
      <c r="G294" s="63"/>
      <c r="H294" s="66"/>
      <c r="I294" s="69">
        <f>SUM(I290:I293)</f>
        <v>42</v>
      </c>
      <c r="J294" s="79">
        <f>SUM(J290:J293)</f>
        <v>1068</v>
      </c>
      <c r="K294" s="83">
        <v>2500</v>
      </c>
      <c r="L294" s="67">
        <v>2.33</v>
      </c>
      <c r="M294" s="105">
        <f>K294*L294</f>
        <v>5825</v>
      </c>
    </row>
    <row r="295" spans="1:13" s="61" customFormat="1" ht="15">
      <c r="A295" s="104">
        <v>234</v>
      </c>
      <c r="B295" s="62">
        <v>54</v>
      </c>
      <c r="C295" s="63" t="s">
        <v>655</v>
      </c>
      <c r="D295" s="64" t="s">
        <v>25</v>
      </c>
      <c r="E295" s="65" t="s">
        <v>579</v>
      </c>
      <c r="F295" s="63" t="s">
        <v>656</v>
      </c>
      <c r="G295" s="63" t="s">
        <v>472</v>
      </c>
      <c r="H295" s="66" t="s">
        <v>657</v>
      </c>
      <c r="I295" s="63">
        <v>43</v>
      </c>
      <c r="J295" s="87">
        <v>867</v>
      </c>
      <c r="K295" s="83"/>
      <c r="L295" s="67"/>
      <c r="M295" s="105"/>
    </row>
    <row r="296" spans="1:13" s="61" customFormat="1" ht="15">
      <c r="A296" s="104">
        <v>235</v>
      </c>
      <c r="B296" s="62" t="s">
        <v>74</v>
      </c>
      <c r="C296" s="63"/>
      <c r="D296" s="64"/>
      <c r="E296" s="65" t="s">
        <v>579</v>
      </c>
      <c r="F296" s="63" t="s">
        <v>658</v>
      </c>
      <c r="G296" s="63" t="s">
        <v>84</v>
      </c>
      <c r="H296" s="66" t="s">
        <v>659</v>
      </c>
      <c r="I296" s="63">
        <v>6</v>
      </c>
      <c r="J296" s="87">
        <v>23</v>
      </c>
      <c r="K296" s="83"/>
      <c r="L296" s="67"/>
      <c r="M296" s="105"/>
    </row>
    <row r="297" spans="1:13" s="61" customFormat="1" ht="30">
      <c r="A297" s="104">
        <v>236</v>
      </c>
      <c r="B297" s="62" t="s">
        <v>74</v>
      </c>
      <c r="C297" s="63"/>
      <c r="D297" s="64"/>
      <c r="E297" s="65" t="s">
        <v>579</v>
      </c>
      <c r="F297" s="63" t="s">
        <v>660</v>
      </c>
      <c r="G297" s="63" t="s">
        <v>109</v>
      </c>
      <c r="H297" s="66" t="s">
        <v>808</v>
      </c>
      <c r="I297" s="63">
        <v>44</v>
      </c>
      <c r="J297" s="87">
        <v>790</v>
      </c>
      <c r="K297" s="83"/>
      <c r="L297" s="67"/>
      <c r="M297" s="105"/>
    </row>
    <row r="298" spans="1:13" s="61" customFormat="1" ht="15">
      <c r="A298" s="104">
        <v>237</v>
      </c>
      <c r="B298" s="62" t="s">
        <v>74</v>
      </c>
      <c r="C298" s="63"/>
      <c r="D298" s="64"/>
      <c r="E298" s="65" t="s">
        <v>579</v>
      </c>
      <c r="F298" s="63" t="s">
        <v>661</v>
      </c>
      <c r="G298" s="63" t="s">
        <v>662</v>
      </c>
      <c r="H298" s="66" t="s">
        <v>663</v>
      </c>
      <c r="I298" s="63">
        <v>19</v>
      </c>
      <c r="J298" s="87">
        <v>430</v>
      </c>
      <c r="K298" s="83"/>
      <c r="L298" s="67"/>
      <c r="M298" s="105"/>
    </row>
    <row r="299" spans="1:13" s="61" customFormat="1" ht="15">
      <c r="A299" s="104" t="s">
        <v>74</v>
      </c>
      <c r="B299" s="62" t="s">
        <v>74</v>
      </c>
      <c r="C299" s="63"/>
      <c r="D299" s="64"/>
      <c r="E299" s="65"/>
      <c r="F299" s="63"/>
      <c r="G299" s="63"/>
      <c r="H299" s="66"/>
      <c r="I299" s="69">
        <f>SUM(I295:I298)</f>
        <v>112</v>
      </c>
      <c r="J299" s="79">
        <f>SUM(J295:J298)</f>
        <v>2110</v>
      </c>
      <c r="K299" s="83">
        <v>2110</v>
      </c>
      <c r="L299" s="67">
        <v>2.33</v>
      </c>
      <c r="M299" s="105">
        <f>K299*L299</f>
        <v>4916.3</v>
      </c>
    </row>
    <row r="300" spans="1:13" s="61" customFormat="1" ht="15">
      <c r="A300" s="104">
        <v>238</v>
      </c>
      <c r="B300" s="62">
        <v>55</v>
      </c>
      <c r="C300" s="63" t="s">
        <v>664</v>
      </c>
      <c r="D300" s="64" t="s">
        <v>25</v>
      </c>
      <c r="E300" s="65" t="s">
        <v>579</v>
      </c>
      <c r="F300" s="63" t="s">
        <v>665</v>
      </c>
      <c r="G300" s="63" t="s">
        <v>479</v>
      </c>
      <c r="H300" s="66" t="s">
        <v>666</v>
      </c>
      <c r="I300" s="63">
        <v>100</v>
      </c>
      <c r="J300" s="87">
        <v>4100</v>
      </c>
      <c r="K300" s="83"/>
      <c r="L300" s="67"/>
      <c r="M300" s="105"/>
    </row>
    <row r="301" spans="1:13" s="61" customFormat="1" ht="15">
      <c r="A301" s="104" t="s">
        <v>74</v>
      </c>
      <c r="B301" s="62" t="s">
        <v>74</v>
      </c>
      <c r="C301" s="63"/>
      <c r="D301" s="64"/>
      <c r="E301" s="65"/>
      <c r="F301" s="63"/>
      <c r="G301" s="63"/>
      <c r="H301" s="66"/>
      <c r="I301" s="69">
        <v>100</v>
      </c>
      <c r="J301" s="79">
        <v>4100</v>
      </c>
      <c r="K301" s="83">
        <v>4100</v>
      </c>
      <c r="L301" s="67">
        <v>2.33</v>
      </c>
      <c r="M301" s="105">
        <f>K301*L301</f>
        <v>9553</v>
      </c>
    </row>
    <row r="302" spans="1:13" s="61" customFormat="1" ht="15">
      <c r="A302" s="104">
        <v>239</v>
      </c>
      <c r="B302" s="62">
        <v>56</v>
      </c>
      <c r="C302" s="63" t="s">
        <v>667</v>
      </c>
      <c r="D302" s="64" t="s">
        <v>25</v>
      </c>
      <c r="E302" s="65" t="s">
        <v>668</v>
      </c>
      <c r="F302" s="63" t="s">
        <v>669</v>
      </c>
      <c r="G302" s="63" t="s">
        <v>78</v>
      </c>
      <c r="H302" s="66" t="s">
        <v>670</v>
      </c>
      <c r="I302" s="63">
        <v>1</v>
      </c>
      <c r="J302" s="87">
        <v>5</v>
      </c>
      <c r="K302" s="83"/>
      <c r="L302" s="67"/>
      <c r="M302" s="105"/>
    </row>
    <row r="303" spans="1:13" s="61" customFormat="1" ht="15">
      <c r="A303" s="104">
        <v>240</v>
      </c>
      <c r="B303" s="62" t="s">
        <v>74</v>
      </c>
      <c r="C303" s="63"/>
      <c r="D303" s="64"/>
      <c r="E303" s="65" t="s">
        <v>668</v>
      </c>
      <c r="F303" s="63" t="s">
        <v>671</v>
      </c>
      <c r="G303" s="63" t="s">
        <v>38</v>
      </c>
      <c r="H303" s="66" t="s">
        <v>672</v>
      </c>
      <c r="I303" s="63">
        <v>41</v>
      </c>
      <c r="J303" s="87">
        <v>922</v>
      </c>
      <c r="K303" s="83"/>
      <c r="L303" s="67"/>
      <c r="M303" s="105"/>
    </row>
    <row r="304" spans="1:13" s="61" customFormat="1" ht="30">
      <c r="A304" s="104">
        <v>241</v>
      </c>
      <c r="B304" s="62" t="s">
        <v>74</v>
      </c>
      <c r="C304" s="63"/>
      <c r="D304" s="64"/>
      <c r="E304" s="65" t="s">
        <v>668</v>
      </c>
      <c r="F304" s="63" t="s">
        <v>673</v>
      </c>
      <c r="G304" s="63" t="s">
        <v>27</v>
      </c>
      <c r="H304" s="66" t="s">
        <v>809</v>
      </c>
      <c r="I304" s="63">
        <v>9</v>
      </c>
      <c r="J304" s="87">
        <v>105</v>
      </c>
      <c r="K304" s="83"/>
      <c r="L304" s="67"/>
      <c r="M304" s="105"/>
    </row>
    <row r="305" spans="1:13" s="61" customFormat="1" ht="15">
      <c r="A305" s="104" t="s">
        <v>74</v>
      </c>
      <c r="B305" s="62" t="s">
        <v>74</v>
      </c>
      <c r="C305" s="63"/>
      <c r="D305" s="64"/>
      <c r="E305" s="65"/>
      <c r="F305" s="63"/>
      <c r="G305" s="63"/>
      <c r="H305" s="66"/>
      <c r="I305" s="69">
        <f>SUM(I302:I304)</f>
        <v>51</v>
      </c>
      <c r="J305" s="79">
        <f>SUM(J302:J304)</f>
        <v>1032</v>
      </c>
      <c r="K305" s="83">
        <v>1500</v>
      </c>
      <c r="L305" s="67">
        <v>2.33</v>
      </c>
      <c r="M305" s="105">
        <f>K305*L305</f>
        <v>3495</v>
      </c>
    </row>
    <row r="306" spans="1:13" s="61" customFormat="1" ht="15">
      <c r="A306" s="104">
        <v>242</v>
      </c>
      <c r="B306" s="62">
        <v>57</v>
      </c>
      <c r="C306" s="63" t="s">
        <v>674</v>
      </c>
      <c r="D306" s="64" t="s">
        <v>25</v>
      </c>
      <c r="E306" s="65" t="s">
        <v>438</v>
      </c>
      <c r="F306" s="63" t="s">
        <v>675</v>
      </c>
      <c r="G306" s="63" t="s">
        <v>107</v>
      </c>
      <c r="H306" s="66" t="s">
        <v>676</v>
      </c>
      <c r="I306" s="63">
        <v>7</v>
      </c>
      <c r="J306" s="87">
        <v>150</v>
      </c>
      <c r="K306" s="83"/>
      <c r="L306" s="67"/>
      <c r="M306" s="105"/>
    </row>
    <row r="307" spans="1:13" s="61" customFormat="1" ht="15">
      <c r="A307" s="104">
        <v>243</v>
      </c>
      <c r="B307" s="62" t="s">
        <v>74</v>
      </c>
      <c r="C307" s="63"/>
      <c r="D307" s="64"/>
      <c r="E307" s="65" t="s">
        <v>668</v>
      </c>
      <c r="F307" s="63" t="s">
        <v>677</v>
      </c>
      <c r="G307" s="63" t="s">
        <v>101</v>
      </c>
      <c r="H307" s="66" t="s">
        <v>678</v>
      </c>
      <c r="I307" s="63">
        <v>1</v>
      </c>
      <c r="J307" s="87">
        <v>21</v>
      </c>
      <c r="K307" s="83"/>
      <c r="L307" s="67"/>
      <c r="M307" s="105"/>
    </row>
    <row r="308" spans="1:13" s="61" customFormat="1" ht="15">
      <c r="A308" s="104">
        <v>244</v>
      </c>
      <c r="B308" s="62" t="s">
        <v>74</v>
      </c>
      <c r="C308" s="63"/>
      <c r="D308" s="64"/>
      <c r="E308" s="65" t="s">
        <v>668</v>
      </c>
      <c r="F308" s="63" t="s">
        <v>679</v>
      </c>
      <c r="G308" s="63" t="s">
        <v>51</v>
      </c>
      <c r="H308" s="66" t="s">
        <v>680</v>
      </c>
      <c r="I308" s="63">
        <v>23</v>
      </c>
      <c r="J308" s="87">
        <v>888</v>
      </c>
      <c r="K308" s="83"/>
      <c r="L308" s="67"/>
      <c r="M308" s="105"/>
    </row>
    <row r="309" spans="1:13" s="61" customFormat="1" ht="15">
      <c r="A309" s="104">
        <v>245</v>
      </c>
      <c r="B309" s="62" t="s">
        <v>74</v>
      </c>
      <c r="C309" s="63"/>
      <c r="D309" s="64"/>
      <c r="E309" s="65" t="s">
        <v>438</v>
      </c>
      <c r="F309" s="63" t="s">
        <v>459</v>
      </c>
      <c r="G309" s="63" t="s">
        <v>460</v>
      </c>
      <c r="H309" s="66" t="s">
        <v>461</v>
      </c>
      <c r="I309" s="63">
        <v>12</v>
      </c>
      <c r="J309" s="87">
        <v>162</v>
      </c>
      <c r="K309" s="83"/>
      <c r="L309" s="67"/>
      <c r="M309" s="105"/>
    </row>
    <row r="310" spans="1:13" s="61" customFormat="1" ht="15">
      <c r="A310" s="104">
        <v>246</v>
      </c>
      <c r="B310" s="62" t="s">
        <v>74</v>
      </c>
      <c r="C310" s="63"/>
      <c r="D310" s="64"/>
      <c r="E310" s="65" t="s">
        <v>438</v>
      </c>
      <c r="F310" s="63" t="s">
        <v>462</v>
      </c>
      <c r="G310" s="63" t="s">
        <v>248</v>
      </c>
      <c r="H310" s="66" t="s">
        <v>463</v>
      </c>
      <c r="I310" s="63">
        <v>1</v>
      </c>
      <c r="J310" s="87">
        <v>1</v>
      </c>
      <c r="K310" s="83"/>
      <c r="L310" s="67"/>
      <c r="M310" s="105"/>
    </row>
    <row r="311" spans="1:13" s="61" customFormat="1" ht="15">
      <c r="A311" s="104">
        <v>247</v>
      </c>
      <c r="B311" s="62" t="s">
        <v>74</v>
      </c>
      <c r="C311" s="63"/>
      <c r="D311" s="64"/>
      <c r="E311" s="65" t="s">
        <v>438</v>
      </c>
      <c r="F311" s="63" t="s">
        <v>464</v>
      </c>
      <c r="G311" s="63" t="s">
        <v>101</v>
      </c>
      <c r="H311" s="66" t="s">
        <v>465</v>
      </c>
      <c r="I311" s="63">
        <v>1</v>
      </c>
      <c r="J311" s="87">
        <v>8</v>
      </c>
      <c r="K311" s="83"/>
      <c r="L311" s="67"/>
      <c r="M311" s="105"/>
    </row>
    <row r="312" spans="1:13" s="61" customFormat="1" ht="15">
      <c r="A312" s="104">
        <v>248</v>
      </c>
      <c r="B312" s="62" t="s">
        <v>74</v>
      </c>
      <c r="C312" s="63"/>
      <c r="D312" s="64"/>
      <c r="E312" s="65" t="s">
        <v>438</v>
      </c>
      <c r="F312" s="63" t="s">
        <v>466</v>
      </c>
      <c r="G312" s="63" t="s">
        <v>51</v>
      </c>
      <c r="H312" s="66" t="s">
        <v>467</v>
      </c>
      <c r="I312" s="63">
        <v>2</v>
      </c>
      <c r="J312" s="87">
        <v>31</v>
      </c>
      <c r="K312" s="83"/>
      <c r="L312" s="67"/>
      <c r="M312" s="105"/>
    </row>
    <row r="313" spans="1:13" s="61" customFormat="1" ht="15">
      <c r="A313" s="104">
        <v>249</v>
      </c>
      <c r="B313" s="62" t="s">
        <v>74</v>
      </c>
      <c r="C313" s="63"/>
      <c r="D313" s="64"/>
      <c r="E313" s="65" t="s">
        <v>438</v>
      </c>
      <c r="F313" s="63" t="s">
        <v>468</v>
      </c>
      <c r="G313" s="63" t="s">
        <v>107</v>
      </c>
      <c r="H313" s="66" t="s">
        <v>469</v>
      </c>
      <c r="I313" s="63">
        <v>3</v>
      </c>
      <c r="J313" s="87">
        <v>25</v>
      </c>
      <c r="K313" s="83"/>
      <c r="L313" s="67"/>
      <c r="M313" s="105"/>
    </row>
    <row r="314" spans="1:13" s="61" customFormat="1" ht="15">
      <c r="A314" s="104" t="s">
        <v>74</v>
      </c>
      <c r="B314" s="62" t="s">
        <v>74</v>
      </c>
      <c r="C314" s="63"/>
      <c r="D314" s="64"/>
      <c r="E314" s="65"/>
      <c r="F314" s="63"/>
      <c r="G314" s="63"/>
      <c r="H314" s="66"/>
      <c r="I314" s="69">
        <f>SUM(I306:I313)</f>
        <v>50</v>
      </c>
      <c r="J314" s="79">
        <f>SUM(J306:J313)</f>
        <v>1286</v>
      </c>
      <c r="K314" s="83">
        <v>1500</v>
      </c>
      <c r="L314" s="67">
        <v>2.33</v>
      </c>
      <c r="M314" s="105">
        <f>K314*L314</f>
        <v>3495</v>
      </c>
    </row>
    <row r="315" spans="1:13" s="61" customFormat="1" ht="15">
      <c r="A315" s="104">
        <v>250</v>
      </c>
      <c r="B315" s="62">
        <v>58</v>
      </c>
      <c r="C315" s="63" t="s">
        <v>681</v>
      </c>
      <c r="D315" s="64" t="s">
        <v>25</v>
      </c>
      <c r="E315" s="65" t="s">
        <v>668</v>
      </c>
      <c r="F315" s="63" t="s">
        <v>682</v>
      </c>
      <c r="G315" s="63" t="s">
        <v>66</v>
      </c>
      <c r="H315" s="66" t="s">
        <v>683</v>
      </c>
      <c r="I315" s="63">
        <v>5</v>
      </c>
      <c r="J315" s="87">
        <v>102</v>
      </c>
      <c r="K315" s="83"/>
      <c r="L315" s="67"/>
      <c r="M315" s="105"/>
    </row>
    <row r="316" spans="1:13" s="61" customFormat="1" ht="15">
      <c r="A316" s="104">
        <v>251</v>
      </c>
      <c r="B316" s="62" t="s">
        <v>74</v>
      </c>
      <c r="C316" s="63"/>
      <c r="D316" s="64"/>
      <c r="E316" s="65" t="s">
        <v>668</v>
      </c>
      <c r="F316" s="63" t="s">
        <v>684</v>
      </c>
      <c r="G316" s="63" t="s">
        <v>66</v>
      </c>
      <c r="H316" s="66" t="s">
        <v>685</v>
      </c>
      <c r="I316" s="63">
        <v>5</v>
      </c>
      <c r="J316" s="87">
        <v>41</v>
      </c>
      <c r="K316" s="83"/>
      <c r="L316" s="67"/>
      <c r="M316" s="105"/>
    </row>
    <row r="317" spans="1:13" s="61" customFormat="1" ht="15">
      <c r="A317" s="104">
        <v>252</v>
      </c>
      <c r="B317" s="62" t="s">
        <v>74</v>
      </c>
      <c r="C317" s="63"/>
      <c r="D317" s="64"/>
      <c r="E317" s="65" t="s">
        <v>668</v>
      </c>
      <c r="F317" s="63" t="s">
        <v>686</v>
      </c>
      <c r="G317" s="63" t="s">
        <v>66</v>
      </c>
      <c r="H317" s="66" t="s">
        <v>687</v>
      </c>
      <c r="I317" s="63">
        <v>3</v>
      </c>
      <c r="J317" s="87">
        <v>66</v>
      </c>
      <c r="K317" s="83"/>
      <c r="L317" s="67"/>
      <c r="M317" s="105"/>
    </row>
    <row r="318" spans="1:13" s="61" customFormat="1" ht="15">
      <c r="A318" s="104">
        <v>253</v>
      </c>
      <c r="B318" s="62" t="s">
        <v>74</v>
      </c>
      <c r="C318" s="63"/>
      <c r="D318" s="64"/>
      <c r="E318" s="65" t="s">
        <v>668</v>
      </c>
      <c r="F318" s="63" t="s">
        <v>688</v>
      </c>
      <c r="G318" s="63" t="s">
        <v>43</v>
      </c>
      <c r="H318" s="66" t="s">
        <v>689</v>
      </c>
      <c r="I318" s="63">
        <v>49</v>
      </c>
      <c r="J318" s="87">
        <v>1139</v>
      </c>
      <c r="K318" s="83"/>
      <c r="L318" s="67"/>
      <c r="M318" s="105"/>
    </row>
    <row r="319" spans="1:13" s="61" customFormat="1" ht="15">
      <c r="A319" s="104" t="s">
        <v>74</v>
      </c>
      <c r="B319" s="62" t="s">
        <v>74</v>
      </c>
      <c r="C319" s="63"/>
      <c r="D319" s="64"/>
      <c r="E319" s="65"/>
      <c r="F319" s="63"/>
      <c r="G319" s="63"/>
      <c r="H319" s="66"/>
      <c r="I319" s="69">
        <f>SUM(I315:I318)</f>
        <v>62</v>
      </c>
      <c r="J319" s="79">
        <f>SUM(J315:J318)</f>
        <v>1348</v>
      </c>
      <c r="K319" s="83">
        <v>1500</v>
      </c>
      <c r="L319" s="67">
        <v>2.33</v>
      </c>
      <c r="M319" s="105">
        <f>K319*L319</f>
        <v>3495</v>
      </c>
    </row>
    <row r="320" spans="1:13" s="61" customFormat="1" ht="15">
      <c r="A320" s="104">
        <v>254</v>
      </c>
      <c r="B320" s="62">
        <v>59</v>
      </c>
      <c r="C320" s="63" t="s">
        <v>690</v>
      </c>
      <c r="D320" s="64" t="s">
        <v>25</v>
      </c>
      <c r="E320" s="65" t="s">
        <v>668</v>
      </c>
      <c r="F320" s="63" t="s">
        <v>691</v>
      </c>
      <c r="G320" s="63" t="s">
        <v>96</v>
      </c>
      <c r="H320" s="66" t="s">
        <v>692</v>
      </c>
      <c r="I320" s="63">
        <v>30</v>
      </c>
      <c r="J320" s="87">
        <v>30</v>
      </c>
      <c r="K320" s="83"/>
      <c r="L320" s="67"/>
      <c r="M320" s="105"/>
    </row>
    <row r="321" spans="1:13" s="61" customFormat="1" ht="15">
      <c r="A321" s="104">
        <v>255</v>
      </c>
      <c r="B321" s="62" t="s">
        <v>74</v>
      </c>
      <c r="C321" s="63"/>
      <c r="D321" s="64"/>
      <c r="E321" s="65" t="s">
        <v>668</v>
      </c>
      <c r="F321" s="63" t="s">
        <v>693</v>
      </c>
      <c r="G321" s="63" t="s">
        <v>111</v>
      </c>
      <c r="H321" s="66" t="s">
        <v>694</v>
      </c>
      <c r="I321" s="63">
        <v>4</v>
      </c>
      <c r="J321" s="87">
        <v>22</v>
      </c>
      <c r="K321" s="83"/>
      <c r="L321" s="67"/>
      <c r="M321" s="105"/>
    </row>
    <row r="322" spans="1:13" s="61" customFormat="1" ht="15">
      <c r="A322" s="104">
        <v>256</v>
      </c>
      <c r="B322" s="62" t="s">
        <v>74</v>
      </c>
      <c r="C322" s="63"/>
      <c r="D322" s="64"/>
      <c r="E322" s="65" t="s">
        <v>668</v>
      </c>
      <c r="F322" s="63" t="s">
        <v>695</v>
      </c>
      <c r="G322" s="63" t="s">
        <v>96</v>
      </c>
      <c r="H322" s="66" t="s">
        <v>696</v>
      </c>
      <c r="I322" s="63">
        <v>5</v>
      </c>
      <c r="J322" s="87">
        <v>132</v>
      </c>
      <c r="K322" s="83"/>
      <c r="L322" s="67"/>
      <c r="M322" s="105"/>
    </row>
    <row r="323" spans="1:13" s="61" customFormat="1" ht="15">
      <c r="A323" s="104">
        <v>257</v>
      </c>
      <c r="B323" s="62" t="s">
        <v>74</v>
      </c>
      <c r="C323" s="63"/>
      <c r="D323" s="64"/>
      <c r="E323" s="65" t="s">
        <v>668</v>
      </c>
      <c r="F323" s="63" t="s">
        <v>697</v>
      </c>
      <c r="G323" s="63" t="s">
        <v>698</v>
      </c>
      <c r="H323" s="66" t="s">
        <v>699</v>
      </c>
      <c r="I323" s="63">
        <v>6</v>
      </c>
      <c r="J323" s="87">
        <v>6</v>
      </c>
      <c r="K323" s="83"/>
      <c r="L323" s="67"/>
      <c r="M323" s="105"/>
    </row>
    <row r="324" spans="1:13" s="61" customFormat="1" ht="30">
      <c r="A324" s="104">
        <v>258</v>
      </c>
      <c r="B324" s="62" t="s">
        <v>74</v>
      </c>
      <c r="C324" s="63"/>
      <c r="D324" s="64"/>
      <c r="E324" s="65" t="s">
        <v>668</v>
      </c>
      <c r="F324" s="63" t="s">
        <v>700</v>
      </c>
      <c r="G324" s="63" t="s">
        <v>698</v>
      </c>
      <c r="H324" s="66" t="s">
        <v>810</v>
      </c>
      <c r="I324" s="63">
        <v>129</v>
      </c>
      <c r="J324" s="87">
        <v>1523</v>
      </c>
      <c r="K324" s="83"/>
      <c r="L324" s="67"/>
      <c r="M324" s="105"/>
    </row>
    <row r="325" spans="1:13" s="61" customFormat="1" ht="15">
      <c r="A325" s="104" t="s">
        <v>74</v>
      </c>
      <c r="B325" s="62" t="s">
        <v>74</v>
      </c>
      <c r="C325" s="63"/>
      <c r="D325" s="64"/>
      <c r="E325" s="65"/>
      <c r="F325" s="63"/>
      <c r="G325" s="63"/>
      <c r="H325" s="66"/>
      <c r="I325" s="69">
        <f>SUM(I320:I324)</f>
        <v>174</v>
      </c>
      <c r="J325" s="79">
        <f>SUM(J320:J324)</f>
        <v>1713</v>
      </c>
      <c r="K325" s="83">
        <v>1713</v>
      </c>
      <c r="L325" s="67">
        <v>2.33</v>
      </c>
      <c r="M325" s="105">
        <f>K325*L325</f>
        <v>3991.29</v>
      </c>
    </row>
    <row r="326" spans="1:13" s="61" customFormat="1" ht="15">
      <c r="A326" s="104">
        <v>259</v>
      </c>
      <c r="B326" s="62">
        <v>60</v>
      </c>
      <c r="C326" s="63" t="s">
        <v>701</v>
      </c>
      <c r="D326" s="64" t="s">
        <v>25</v>
      </c>
      <c r="E326" s="65" t="s">
        <v>668</v>
      </c>
      <c r="F326" s="63" t="s">
        <v>702</v>
      </c>
      <c r="G326" s="63" t="s">
        <v>703</v>
      </c>
      <c r="H326" s="66" t="s">
        <v>704</v>
      </c>
      <c r="I326" s="63">
        <v>60</v>
      </c>
      <c r="J326" s="87">
        <v>2407</v>
      </c>
      <c r="K326" s="83"/>
      <c r="L326" s="67"/>
      <c r="M326" s="105"/>
    </row>
    <row r="327" spans="1:13" s="61" customFormat="1" ht="15">
      <c r="A327" s="104">
        <v>260</v>
      </c>
      <c r="B327" s="62" t="s">
        <v>74</v>
      </c>
      <c r="C327" s="63"/>
      <c r="D327" s="64"/>
      <c r="E327" s="65" t="s">
        <v>668</v>
      </c>
      <c r="F327" s="63" t="s">
        <v>705</v>
      </c>
      <c r="G327" s="63" t="s">
        <v>63</v>
      </c>
      <c r="H327" s="66" t="s">
        <v>706</v>
      </c>
      <c r="I327" s="63">
        <v>31</v>
      </c>
      <c r="J327" s="87">
        <v>931</v>
      </c>
      <c r="K327" s="83"/>
      <c r="L327" s="67"/>
      <c r="M327" s="105"/>
    </row>
    <row r="328" spans="1:13" s="61" customFormat="1" ht="15">
      <c r="A328" s="104">
        <v>261</v>
      </c>
      <c r="B328" s="62" t="s">
        <v>74</v>
      </c>
      <c r="C328" s="63"/>
      <c r="D328" s="64"/>
      <c r="E328" s="65" t="s">
        <v>668</v>
      </c>
      <c r="F328" s="63" t="s">
        <v>707</v>
      </c>
      <c r="G328" s="63" t="s">
        <v>48</v>
      </c>
      <c r="H328" s="66" t="s">
        <v>708</v>
      </c>
      <c r="I328" s="63">
        <v>1</v>
      </c>
      <c r="J328" s="87">
        <v>5</v>
      </c>
      <c r="K328" s="83"/>
      <c r="L328" s="67"/>
      <c r="M328" s="105"/>
    </row>
    <row r="329" spans="1:13" s="61" customFormat="1" ht="15">
      <c r="A329" s="104">
        <v>262</v>
      </c>
      <c r="B329" s="62" t="s">
        <v>74</v>
      </c>
      <c r="C329" s="63"/>
      <c r="D329" s="64"/>
      <c r="E329" s="65" t="s">
        <v>668</v>
      </c>
      <c r="F329" s="63" t="s">
        <v>709</v>
      </c>
      <c r="G329" s="63" t="s">
        <v>79</v>
      </c>
      <c r="H329" s="66" t="s">
        <v>710</v>
      </c>
      <c r="I329" s="63">
        <v>1</v>
      </c>
      <c r="J329" s="87">
        <v>19</v>
      </c>
      <c r="K329" s="83"/>
      <c r="L329" s="67"/>
      <c r="M329" s="105"/>
    </row>
    <row r="330" spans="1:13" s="61" customFormat="1" ht="15">
      <c r="A330" s="104" t="s">
        <v>74</v>
      </c>
      <c r="B330" s="62" t="s">
        <v>74</v>
      </c>
      <c r="C330" s="63"/>
      <c r="D330" s="64"/>
      <c r="E330" s="65"/>
      <c r="F330" s="63"/>
      <c r="G330" s="63"/>
      <c r="H330" s="66"/>
      <c r="I330" s="69">
        <f>SUM(I326:I329)</f>
        <v>93</v>
      </c>
      <c r="J330" s="79">
        <f>SUM(J326:J329)</f>
        <v>3362</v>
      </c>
      <c r="K330" s="83">
        <v>3362</v>
      </c>
      <c r="L330" s="67">
        <v>2.33</v>
      </c>
      <c r="M330" s="105">
        <f>K330*L330</f>
        <v>7833.46</v>
      </c>
    </row>
    <row r="331" spans="1:13" s="61" customFormat="1" ht="15">
      <c r="A331" s="104">
        <v>263</v>
      </c>
      <c r="B331" s="62">
        <v>61</v>
      </c>
      <c r="C331" s="63" t="s">
        <v>711</v>
      </c>
      <c r="D331" s="64" t="s">
        <v>31</v>
      </c>
      <c r="E331" s="65" t="s">
        <v>668</v>
      </c>
      <c r="F331" s="63" t="s">
        <v>712</v>
      </c>
      <c r="G331" s="63" t="s">
        <v>69</v>
      </c>
      <c r="H331" s="66" t="s">
        <v>713</v>
      </c>
      <c r="I331" s="63">
        <v>10</v>
      </c>
      <c r="J331" s="87">
        <v>212</v>
      </c>
      <c r="K331" s="83"/>
      <c r="L331" s="67"/>
      <c r="M331" s="105"/>
    </row>
    <row r="332" spans="1:13" s="61" customFormat="1" ht="15">
      <c r="A332" s="104">
        <v>264</v>
      </c>
      <c r="B332" s="62" t="s">
        <v>74</v>
      </c>
      <c r="C332" s="63"/>
      <c r="D332" s="64"/>
      <c r="E332" s="65" t="s">
        <v>668</v>
      </c>
      <c r="F332" s="63" t="s">
        <v>714</v>
      </c>
      <c r="G332" s="63" t="s">
        <v>69</v>
      </c>
      <c r="H332" s="66" t="s">
        <v>715</v>
      </c>
      <c r="I332" s="63">
        <v>19</v>
      </c>
      <c r="J332" s="87">
        <v>349</v>
      </c>
      <c r="K332" s="83"/>
      <c r="L332" s="67"/>
      <c r="M332" s="105"/>
    </row>
    <row r="333" spans="1:13" s="61" customFormat="1" ht="15">
      <c r="A333" s="104" t="s">
        <v>74</v>
      </c>
      <c r="B333" s="62" t="s">
        <v>74</v>
      </c>
      <c r="C333" s="63"/>
      <c r="D333" s="64"/>
      <c r="E333" s="65"/>
      <c r="F333" s="63"/>
      <c r="G333" s="63"/>
      <c r="H333" s="66"/>
      <c r="I333" s="69">
        <f>SUM(I331:I332)</f>
        <v>29</v>
      </c>
      <c r="J333" s="79">
        <f>SUM(J331:J332)</f>
        <v>561</v>
      </c>
      <c r="K333" s="83">
        <v>561</v>
      </c>
      <c r="L333" s="67">
        <v>4.5</v>
      </c>
      <c r="M333" s="105">
        <f>K333*L333</f>
        <v>2524.5</v>
      </c>
    </row>
    <row r="334" spans="1:13" s="61" customFormat="1" ht="15">
      <c r="A334" s="104">
        <v>265</v>
      </c>
      <c r="B334" s="62">
        <v>62</v>
      </c>
      <c r="C334" s="63" t="s">
        <v>716</v>
      </c>
      <c r="D334" s="64" t="s">
        <v>25</v>
      </c>
      <c r="E334" s="65" t="s">
        <v>668</v>
      </c>
      <c r="F334" s="63" t="s">
        <v>717</v>
      </c>
      <c r="G334" s="63" t="s">
        <v>718</v>
      </c>
      <c r="H334" s="66" t="s">
        <v>719</v>
      </c>
      <c r="I334" s="63">
        <v>19</v>
      </c>
      <c r="J334" s="87">
        <v>373</v>
      </c>
      <c r="K334" s="83"/>
      <c r="L334" s="67"/>
      <c r="M334" s="105"/>
    </row>
    <row r="335" spans="1:13" s="61" customFormat="1" ht="15">
      <c r="A335" s="104">
        <v>266</v>
      </c>
      <c r="B335" s="62" t="s">
        <v>74</v>
      </c>
      <c r="C335" s="63"/>
      <c r="D335" s="64"/>
      <c r="E335" s="65" t="s">
        <v>668</v>
      </c>
      <c r="F335" s="63" t="s">
        <v>720</v>
      </c>
      <c r="G335" s="63" t="s">
        <v>56</v>
      </c>
      <c r="H335" s="66" t="s">
        <v>721</v>
      </c>
      <c r="I335" s="63">
        <v>33</v>
      </c>
      <c r="J335" s="87">
        <v>712</v>
      </c>
      <c r="K335" s="83"/>
      <c r="L335" s="67"/>
      <c r="M335" s="105"/>
    </row>
    <row r="336" spans="1:13" s="61" customFormat="1" ht="15">
      <c r="A336" s="104">
        <v>267</v>
      </c>
      <c r="B336" s="62" t="s">
        <v>74</v>
      </c>
      <c r="C336" s="63"/>
      <c r="D336" s="64"/>
      <c r="E336" s="65" t="s">
        <v>668</v>
      </c>
      <c r="F336" s="63" t="s">
        <v>722</v>
      </c>
      <c r="G336" s="63" t="s">
        <v>723</v>
      </c>
      <c r="H336" s="66" t="s">
        <v>724</v>
      </c>
      <c r="I336" s="63">
        <v>11</v>
      </c>
      <c r="J336" s="87">
        <v>195</v>
      </c>
      <c r="K336" s="83"/>
      <c r="L336" s="67"/>
      <c r="M336" s="105"/>
    </row>
    <row r="337" spans="1:13" s="61" customFormat="1" ht="15">
      <c r="A337" s="104">
        <v>268</v>
      </c>
      <c r="B337" s="62" t="s">
        <v>74</v>
      </c>
      <c r="C337" s="63"/>
      <c r="D337" s="64"/>
      <c r="E337" s="65" t="s">
        <v>668</v>
      </c>
      <c r="F337" s="63" t="s">
        <v>725</v>
      </c>
      <c r="G337" s="63" t="s">
        <v>88</v>
      </c>
      <c r="H337" s="66" t="s">
        <v>403</v>
      </c>
      <c r="I337" s="63">
        <v>19</v>
      </c>
      <c r="J337" s="87">
        <v>228</v>
      </c>
      <c r="K337" s="83"/>
      <c r="L337" s="67"/>
      <c r="M337" s="105"/>
    </row>
    <row r="338" spans="1:13" s="61" customFormat="1" ht="15">
      <c r="A338" s="104" t="s">
        <v>74</v>
      </c>
      <c r="B338" s="62" t="s">
        <v>74</v>
      </c>
      <c r="C338" s="63"/>
      <c r="D338" s="64"/>
      <c r="E338" s="65"/>
      <c r="F338" s="63"/>
      <c r="G338" s="63"/>
      <c r="H338" s="66"/>
      <c r="I338" s="69">
        <f>SUM(I334:I337)</f>
        <v>82</v>
      </c>
      <c r="J338" s="79">
        <f>SUM(J334:J337)</f>
        <v>1508</v>
      </c>
      <c r="K338" s="83">
        <v>1508</v>
      </c>
      <c r="L338" s="67">
        <v>2.33</v>
      </c>
      <c r="M338" s="105">
        <f>K338*L338</f>
        <v>3513.6400000000003</v>
      </c>
    </row>
    <row r="339" spans="1:13" s="61" customFormat="1" ht="15">
      <c r="A339" s="104">
        <v>269</v>
      </c>
      <c r="B339" s="62">
        <v>63</v>
      </c>
      <c r="C339" s="63" t="s">
        <v>726</v>
      </c>
      <c r="D339" s="64" t="s">
        <v>25</v>
      </c>
      <c r="E339" s="65" t="s">
        <v>668</v>
      </c>
      <c r="F339" s="63" t="s">
        <v>727</v>
      </c>
      <c r="G339" s="63" t="s">
        <v>78</v>
      </c>
      <c r="H339" s="66" t="s">
        <v>728</v>
      </c>
      <c r="I339" s="63">
        <v>34</v>
      </c>
      <c r="J339" s="87">
        <v>255</v>
      </c>
      <c r="K339" s="83"/>
      <c r="L339" s="67"/>
      <c r="M339" s="105"/>
    </row>
    <row r="340" spans="1:13" s="61" customFormat="1" ht="15">
      <c r="A340" s="104">
        <v>270</v>
      </c>
      <c r="B340" s="62" t="s">
        <v>74</v>
      </c>
      <c r="C340" s="63"/>
      <c r="D340" s="64"/>
      <c r="E340" s="65" t="s">
        <v>668</v>
      </c>
      <c r="F340" s="63" t="s">
        <v>729</v>
      </c>
      <c r="G340" s="63" t="s">
        <v>92</v>
      </c>
      <c r="H340" s="66" t="s">
        <v>730</v>
      </c>
      <c r="I340" s="63">
        <v>1</v>
      </c>
      <c r="J340" s="87">
        <v>8</v>
      </c>
      <c r="K340" s="83"/>
      <c r="L340" s="67"/>
      <c r="M340" s="105"/>
    </row>
    <row r="341" spans="1:13" s="61" customFormat="1" ht="15">
      <c r="A341" s="104">
        <v>271</v>
      </c>
      <c r="B341" s="62" t="s">
        <v>74</v>
      </c>
      <c r="C341" s="63"/>
      <c r="D341" s="64"/>
      <c r="E341" s="65" t="s">
        <v>668</v>
      </c>
      <c r="F341" s="63" t="s">
        <v>731</v>
      </c>
      <c r="G341" s="63" t="s">
        <v>104</v>
      </c>
      <c r="H341" s="66" t="s">
        <v>732</v>
      </c>
      <c r="I341" s="63">
        <v>22</v>
      </c>
      <c r="J341" s="87">
        <v>880</v>
      </c>
      <c r="K341" s="83"/>
      <c r="L341" s="67"/>
      <c r="M341" s="105"/>
    </row>
    <row r="342" spans="1:13" s="61" customFormat="1" ht="15">
      <c r="A342" s="104" t="s">
        <v>74</v>
      </c>
      <c r="B342" s="62" t="s">
        <v>74</v>
      </c>
      <c r="C342" s="63"/>
      <c r="D342" s="64"/>
      <c r="E342" s="65"/>
      <c r="F342" s="63"/>
      <c r="G342" s="63"/>
      <c r="H342" s="66"/>
      <c r="I342" s="69">
        <f>SUM(I339:I341)</f>
        <v>57</v>
      </c>
      <c r="J342" s="79">
        <f>SUM(J339:J341)</f>
        <v>1143</v>
      </c>
      <c r="K342" s="83">
        <v>1500</v>
      </c>
      <c r="L342" s="67">
        <v>2.33</v>
      </c>
      <c r="M342" s="105">
        <f>K342*L342</f>
        <v>3495</v>
      </c>
    </row>
    <row r="343" spans="1:13" s="61" customFormat="1" ht="30">
      <c r="A343" s="104">
        <v>272</v>
      </c>
      <c r="B343" s="62">
        <v>64</v>
      </c>
      <c r="C343" s="63" t="s">
        <v>733</v>
      </c>
      <c r="D343" s="64" t="s">
        <v>25</v>
      </c>
      <c r="E343" s="65" t="s">
        <v>668</v>
      </c>
      <c r="F343" s="63" t="s">
        <v>734</v>
      </c>
      <c r="G343" s="63" t="s">
        <v>331</v>
      </c>
      <c r="H343" s="66" t="s">
        <v>783</v>
      </c>
      <c r="I343" s="63">
        <v>27</v>
      </c>
      <c r="J343" s="87">
        <v>541</v>
      </c>
      <c r="K343" s="83"/>
      <c r="L343" s="67"/>
      <c r="M343" s="105"/>
    </row>
    <row r="344" spans="1:13" s="61" customFormat="1" ht="15">
      <c r="A344" s="104">
        <v>273</v>
      </c>
      <c r="B344" s="62" t="s">
        <v>74</v>
      </c>
      <c r="C344" s="63"/>
      <c r="D344" s="64"/>
      <c r="E344" s="65" t="s">
        <v>668</v>
      </c>
      <c r="F344" s="63" t="s">
        <v>735</v>
      </c>
      <c r="G344" s="63" t="s">
        <v>232</v>
      </c>
      <c r="H344" s="66" t="s">
        <v>736</v>
      </c>
      <c r="I344" s="63">
        <v>4</v>
      </c>
      <c r="J344" s="87">
        <v>36</v>
      </c>
      <c r="K344" s="83"/>
      <c r="L344" s="67"/>
      <c r="M344" s="105"/>
    </row>
    <row r="345" spans="1:13" s="61" customFormat="1" ht="15">
      <c r="A345" s="104">
        <v>274</v>
      </c>
      <c r="B345" s="62" t="s">
        <v>74</v>
      </c>
      <c r="C345" s="63"/>
      <c r="D345" s="64"/>
      <c r="E345" s="65" t="s">
        <v>668</v>
      </c>
      <c r="F345" s="63" t="s">
        <v>737</v>
      </c>
      <c r="G345" s="63" t="s">
        <v>113</v>
      </c>
      <c r="H345" s="66" t="s">
        <v>738</v>
      </c>
      <c r="I345" s="63">
        <v>25</v>
      </c>
      <c r="J345" s="87">
        <v>313</v>
      </c>
      <c r="K345" s="83"/>
      <c r="L345" s="67"/>
      <c r="M345" s="105"/>
    </row>
    <row r="346" spans="1:13" s="61" customFormat="1" ht="15">
      <c r="A346" s="104">
        <v>275</v>
      </c>
      <c r="B346" s="62" t="s">
        <v>74</v>
      </c>
      <c r="C346" s="63"/>
      <c r="D346" s="64"/>
      <c r="E346" s="65" t="s">
        <v>668</v>
      </c>
      <c r="F346" s="63" t="s">
        <v>739</v>
      </c>
      <c r="G346" s="63" t="s">
        <v>409</v>
      </c>
      <c r="H346" s="66" t="s">
        <v>740</v>
      </c>
      <c r="I346" s="63">
        <v>60</v>
      </c>
      <c r="J346" s="87">
        <v>2460</v>
      </c>
      <c r="K346" s="83"/>
      <c r="L346" s="67"/>
      <c r="M346" s="105"/>
    </row>
    <row r="347" spans="1:13" s="61" customFormat="1" ht="15">
      <c r="A347" s="104" t="s">
        <v>74</v>
      </c>
      <c r="B347" s="62" t="s">
        <v>74</v>
      </c>
      <c r="C347" s="63"/>
      <c r="D347" s="64"/>
      <c r="E347" s="65"/>
      <c r="F347" s="63"/>
      <c r="G347" s="63"/>
      <c r="H347" s="66"/>
      <c r="I347" s="69">
        <f>SUM(I343:I346)</f>
        <v>116</v>
      </c>
      <c r="J347" s="79">
        <f>SUM(J343:J346)</f>
        <v>3350</v>
      </c>
      <c r="K347" s="83">
        <v>3350</v>
      </c>
      <c r="L347" s="67">
        <v>2.33</v>
      </c>
      <c r="M347" s="105">
        <f>K347*L347</f>
        <v>7805.5</v>
      </c>
    </row>
    <row r="348" spans="1:13" s="61" customFormat="1" ht="30">
      <c r="A348" s="104">
        <v>276</v>
      </c>
      <c r="B348" s="62">
        <v>65</v>
      </c>
      <c r="C348" s="63" t="s">
        <v>741</v>
      </c>
      <c r="D348" s="64" t="s">
        <v>25</v>
      </c>
      <c r="E348" s="65" t="s">
        <v>668</v>
      </c>
      <c r="F348" s="63" t="s">
        <v>742</v>
      </c>
      <c r="G348" s="63" t="s">
        <v>743</v>
      </c>
      <c r="H348" s="66" t="s">
        <v>811</v>
      </c>
      <c r="I348" s="63">
        <v>48</v>
      </c>
      <c r="J348" s="87">
        <v>566</v>
      </c>
      <c r="K348" s="83"/>
      <c r="L348" s="67"/>
      <c r="M348" s="105"/>
    </row>
    <row r="349" spans="1:13" s="61" customFormat="1" ht="15">
      <c r="A349" s="104">
        <v>277</v>
      </c>
      <c r="B349" s="62" t="s">
        <v>74</v>
      </c>
      <c r="C349" s="63"/>
      <c r="D349" s="64"/>
      <c r="E349" s="65" t="s">
        <v>668</v>
      </c>
      <c r="F349" s="63" t="s">
        <v>744</v>
      </c>
      <c r="G349" s="63" t="s">
        <v>745</v>
      </c>
      <c r="H349" s="66" t="s">
        <v>746</v>
      </c>
      <c r="I349" s="63">
        <v>1</v>
      </c>
      <c r="J349" s="87">
        <v>5</v>
      </c>
      <c r="K349" s="83"/>
      <c r="L349" s="67"/>
      <c r="M349" s="105"/>
    </row>
    <row r="350" spans="1:13" s="61" customFormat="1" ht="15">
      <c r="A350" s="104">
        <v>278</v>
      </c>
      <c r="B350" s="62" t="s">
        <v>74</v>
      </c>
      <c r="C350" s="63"/>
      <c r="D350" s="64"/>
      <c r="E350" s="65" t="s">
        <v>668</v>
      </c>
      <c r="F350" s="63" t="s">
        <v>747</v>
      </c>
      <c r="G350" s="70" t="s">
        <v>125</v>
      </c>
      <c r="H350" s="66" t="s">
        <v>748</v>
      </c>
      <c r="I350" s="63">
        <v>47</v>
      </c>
      <c r="J350" s="87">
        <v>610</v>
      </c>
      <c r="K350" s="83"/>
      <c r="L350" s="67"/>
      <c r="M350" s="105"/>
    </row>
    <row r="351" spans="1:13" s="61" customFormat="1" ht="15">
      <c r="A351" s="104">
        <v>279</v>
      </c>
      <c r="B351" s="62" t="s">
        <v>74</v>
      </c>
      <c r="C351" s="63"/>
      <c r="D351" s="64"/>
      <c r="E351" s="65" t="s">
        <v>668</v>
      </c>
      <c r="F351" s="63" t="s">
        <v>749</v>
      </c>
      <c r="G351" s="63" t="s">
        <v>94</v>
      </c>
      <c r="H351" s="66" t="s">
        <v>750</v>
      </c>
      <c r="I351" s="63">
        <v>8</v>
      </c>
      <c r="J351" s="87">
        <v>132</v>
      </c>
      <c r="K351" s="83"/>
      <c r="L351" s="67"/>
      <c r="M351" s="105"/>
    </row>
    <row r="352" spans="1:13" s="61" customFormat="1" ht="15">
      <c r="A352" s="104">
        <v>280</v>
      </c>
      <c r="B352" s="62" t="s">
        <v>74</v>
      </c>
      <c r="C352" s="63"/>
      <c r="D352" s="64"/>
      <c r="E352" s="65" t="s">
        <v>668</v>
      </c>
      <c r="F352" s="63" t="s">
        <v>751</v>
      </c>
      <c r="G352" s="63" t="s">
        <v>62</v>
      </c>
      <c r="H352" s="66" t="s">
        <v>752</v>
      </c>
      <c r="I352" s="63">
        <v>22</v>
      </c>
      <c r="J352" s="87">
        <v>223</v>
      </c>
      <c r="K352" s="83"/>
      <c r="L352" s="67"/>
      <c r="M352" s="105"/>
    </row>
    <row r="353" spans="1:13" s="61" customFormat="1" ht="15">
      <c r="A353" s="104">
        <v>281</v>
      </c>
      <c r="B353" s="62" t="s">
        <v>74</v>
      </c>
      <c r="C353" s="63"/>
      <c r="D353" s="64"/>
      <c r="E353" s="65" t="s">
        <v>668</v>
      </c>
      <c r="F353" s="63" t="s">
        <v>753</v>
      </c>
      <c r="G353" s="63" t="s">
        <v>62</v>
      </c>
      <c r="H353" s="66" t="s">
        <v>754</v>
      </c>
      <c r="I353" s="63">
        <v>10</v>
      </c>
      <c r="J353" s="87">
        <v>10</v>
      </c>
      <c r="K353" s="83"/>
      <c r="L353" s="67"/>
      <c r="M353" s="105"/>
    </row>
    <row r="354" spans="1:13" s="61" customFormat="1" ht="15">
      <c r="A354" s="104">
        <v>282</v>
      </c>
      <c r="B354" s="62" t="s">
        <v>74</v>
      </c>
      <c r="C354" s="63"/>
      <c r="D354" s="64"/>
      <c r="E354" s="65" t="s">
        <v>668</v>
      </c>
      <c r="F354" s="63" t="s">
        <v>755</v>
      </c>
      <c r="G354" s="63" t="s">
        <v>80</v>
      </c>
      <c r="H354" s="66" t="s">
        <v>756</v>
      </c>
      <c r="I354" s="63">
        <v>17</v>
      </c>
      <c r="J354" s="87">
        <v>136</v>
      </c>
      <c r="K354" s="83"/>
      <c r="L354" s="67"/>
      <c r="M354" s="105"/>
    </row>
    <row r="355" spans="1:13" s="61" customFormat="1" ht="15">
      <c r="A355" s="104">
        <v>283</v>
      </c>
      <c r="B355" s="62" t="s">
        <v>74</v>
      </c>
      <c r="C355" s="63"/>
      <c r="D355" s="64"/>
      <c r="E355" s="65" t="s">
        <v>668</v>
      </c>
      <c r="F355" s="63" t="s">
        <v>757</v>
      </c>
      <c r="G355" s="63" t="s">
        <v>758</v>
      </c>
      <c r="H355" s="66" t="s">
        <v>759</v>
      </c>
      <c r="I355" s="63">
        <v>9</v>
      </c>
      <c r="J355" s="87">
        <v>128</v>
      </c>
      <c r="K355" s="83"/>
      <c r="L355" s="67"/>
      <c r="M355" s="105"/>
    </row>
    <row r="356" spans="1:13" s="61" customFormat="1" ht="15">
      <c r="A356" s="104">
        <v>284</v>
      </c>
      <c r="B356" s="62" t="s">
        <v>74</v>
      </c>
      <c r="C356" s="63"/>
      <c r="D356" s="64"/>
      <c r="E356" s="65" t="s">
        <v>668</v>
      </c>
      <c r="F356" s="63" t="s">
        <v>760</v>
      </c>
      <c r="G356" s="63" t="s">
        <v>758</v>
      </c>
      <c r="H356" s="66" t="s">
        <v>761</v>
      </c>
      <c r="I356" s="63">
        <v>15</v>
      </c>
      <c r="J356" s="87">
        <v>186</v>
      </c>
      <c r="K356" s="83"/>
      <c r="L356" s="67"/>
      <c r="M356" s="105"/>
    </row>
    <row r="357" spans="1:13" s="61" customFormat="1" ht="15">
      <c r="A357" s="104" t="s">
        <v>74</v>
      </c>
      <c r="B357" s="62" t="s">
        <v>74</v>
      </c>
      <c r="C357" s="63"/>
      <c r="D357" s="64"/>
      <c r="E357" s="65"/>
      <c r="F357" s="63"/>
      <c r="G357" s="63"/>
      <c r="H357" s="66"/>
      <c r="I357" s="69">
        <f>SUM(I348:I356)</f>
        <v>177</v>
      </c>
      <c r="J357" s="79">
        <f>SUM(J348:J356)</f>
        <v>1996</v>
      </c>
      <c r="K357" s="83">
        <v>2500</v>
      </c>
      <c r="L357" s="67">
        <v>2.33</v>
      </c>
      <c r="M357" s="105">
        <f>K357*L357</f>
        <v>5825</v>
      </c>
    </row>
    <row r="358" spans="1:13" s="61" customFormat="1" ht="15">
      <c r="A358" s="104">
        <v>285</v>
      </c>
      <c r="B358" s="62">
        <v>66</v>
      </c>
      <c r="C358" s="63" t="s">
        <v>762</v>
      </c>
      <c r="D358" s="64" t="s">
        <v>25</v>
      </c>
      <c r="E358" s="65" t="s">
        <v>668</v>
      </c>
      <c r="F358" s="63" t="s">
        <v>763</v>
      </c>
      <c r="G358" s="63" t="s">
        <v>32</v>
      </c>
      <c r="H358" s="66" t="s">
        <v>764</v>
      </c>
      <c r="I358" s="63">
        <v>5</v>
      </c>
      <c r="J358" s="87">
        <v>129</v>
      </c>
      <c r="K358" s="83"/>
      <c r="L358" s="67"/>
      <c r="M358" s="105"/>
    </row>
    <row r="359" spans="1:13" s="61" customFormat="1" ht="15">
      <c r="A359" s="104">
        <v>286</v>
      </c>
      <c r="B359" s="62" t="s">
        <v>74</v>
      </c>
      <c r="C359" s="63"/>
      <c r="D359" s="64"/>
      <c r="E359" s="65" t="s">
        <v>668</v>
      </c>
      <c r="F359" s="63" t="s">
        <v>765</v>
      </c>
      <c r="G359" s="63" t="s">
        <v>200</v>
      </c>
      <c r="H359" s="66" t="s">
        <v>766</v>
      </c>
      <c r="I359" s="63">
        <v>3</v>
      </c>
      <c r="J359" s="87">
        <v>22</v>
      </c>
      <c r="K359" s="83"/>
      <c r="L359" s="67"/>
      <c r="M359" s="105"/>
    </row>
    <row r="360" spans="1:13" s="61" customFormat="1" ht="15">
      <c r="A360" s="104">
        <v>287</v>
      </c>
      <c r="B360" s="62" t="s">
        <v>74</v>
      </c>
      <c r="C360" s="63"/>
      <c r="D360" s="64"/>
      <c r="E360" s="65" t="s">
        <v>668</v>
      </c>
      <c r="F360" s="63" t="s">
        <v>767</v>
      </c>
      <c r="G360" s="63" t="s">
        <v>33</v>
      </c>
      <c r="H360" s="66" t="s">
        <v>123</v>
      </c>
      <c r="I360" s="63">
        <v>19</v>
      </c>
      <c r="J360" s="87">
        <v>265</v>
      </c>
      <c r="K360" s="83"/>
      <c r="L360" s="67"/>
      <c r="M360" s="105"/>
    </row>
    <row r="361" spans="1:13" s="61" customFormat="1" ht="15">
      <c r="A361" s="104">
        <v>288</v>
      </c>
      <c r="B361" s="62" t="s">
        <v>74</v>
      </c>
      <c r="C361" s="63"/>
      <c r="D361" s="64"/>
      <c r="E361" s="65" t="s">
        <v>668</v>
      </c>
      <c r="F361" s="63" t="s">
        <v>768</v>
      </c>
      <c r="G361" s="63" t="s">
        <v>769</v>
      </c>
      <c r="H361" s="66" t="s">
        <v>770</v>
      </c>
      <c r="I361" s="63">
        <v>81</v>
      </c>
      <c r="J361" s="87">
        <v>2718</v>
      </c>
      <c r="K361" s="83"/>
      <c r="L361" s="67"/>
      <c r="M361" s="105"/>
    </row>
    <row r="362" spans="1:13" s="61" customFormat="1" ht="15">
      <c r="A362" s="104" t="s">
        <v>74</v>
      </c>
      <c r="B362" s="62" t="s">
        <v>74</v>
      </c>
      <c r="C362" s="63"/>
      <c r="D362" s="64"/>
      <c r="E362" s="65"/>
      <c r="F362" s="63"/>
      <c r="G362" s="63"/>
      <c r="H362" s="66"/>
      <c r="I362" s="69">
        <f>SUM(I358:I361)</f>
        <v>108</v>
      </c>
      <c r="J362" s="79">
        <f>SUM(J358:J361)</f>
        <v>3134</v>
      </c>
      <c r="K362" s="83">
        <v>3134</v>
      </c>
      <c r="L362" s="67">
        <v>2.33</v>
      </c>
      <c r="M362" s="105">
        <f>K362*L362</f>
        <v>7302.22</v>
      </c>
    </row>
    <row r="363" spans="1:13" s="61" customFormat="1" ht="15">
      <c r="A363" s="104">
        <v>289</v>
      </c>
      <c r="B363" s="62">
        <v>67</v>
      </c>
      <c r="C363" s="63" t="s">
        <v>771</v>
      </c>
      <c r="D363" s="64" t="s">
        <v>25</v>
      </c>
      <c r="E363" s="65" t="s">
        <v>668</v>
      </c>
      <c r="F363" s="63" t="s">
        <v>772</v>
      </c>
      <c r="G363" s="63" t="s">
        <v>33</v>
      </c>
      <c r="H363" s="66" t="s">
        <v>773</v>
      </c>
      <c r="I363" s="63">
        <v>5</v>
      </c>
      <c r="J363" s="87">
        <v>5</v>
      </c>
      <c r="K363" s="83"/>
      <c r="L363" s="67"/>
      <c r="M363" s="105"/>
    </row>
    <row r="364" spans="1:13" s="61" customFormat="1" ht="15">
      <c r="A364" s="104">
        <v>290</v>
      </c>
      <c r="B364" s="62" t="s">
        <v>74</v>
      </c>
      <c r="C364" s="63"/>
      <c r="D364" s="64"/>
      <c r="E364" s="65" t="s">
        <v>668</v>
      </c>
      <c r="F364" s="63" t="s">
        <v>774</v>
      </c>
      <c r="G364" s="63" t="s">
        <v>775</v>
      </c>
      <c r="H364" s="66" t="s">
        <v>776</v>
      </c>
      <c r="I364" s="63">
        <v>11</v>
      </c>
      <c r="J364" s="87">
        <v>89</v>
      </c>
      <c r="K364" s="83"/>
      <c r="L364" s="67"/>
      <c r="M364" s="105"/>
    </row>
    <row r="365" spans="1:13" s="61" customFormat="1" ht="60">
      <c r="A365" s="104">
        <v>291</v>
      </c>
      <c r="B365" s="62" t="s">
        <v>74</v>
      </c>
      <c r="C365" s="63"/>
      <c r="D365" s="64"/>
      <c r="E365" s="65" t="s">
        <v>668</v>
      </c>
      <c r="F365" s="63" t="s">
        <v>777</v>
      </c>
      <c r="G365" s="63" t="s">
        <v>37</v>
      </c>
      <c r="H365" s="66" t="s">
        <v>812</v>
      </c>
      <c r="I365" s="63">
        <v>54</v>
      </c>
      <c r="J365" s="87">
        <v>937</v>
      </c>
      <c r="K365" s="83"/>
      <c r="L365" s="67"/>
      <c r="M365" s="105"/>
    </row>
    <row r="366" spans="1:13" s="61" customFormat="1" ht="15">
      <c r="A366" s="104">
        <v>292</v>
      </c>
      <c r="B366" s="62" t="s">
        <v>74</v>
      </c>
      <c r="C366" s="63"/>
      <c r="D366" s="64"/>
      <c r="E366" s="65" t="s">
        <v>668</v>
      </c>
      <c r="F366" s="63" t="s">
        <v>778</v>
      </c>
      <c r="G366" s="63" t="s">
        <v>49</v>
      </c>
      <c r="H366" s="66" t="s">
        <v>779</v>
      </c>
      <c r="I366" s="63">
        <v>9</v>
      </c>
      <c r="J366" s="87">
        <v>147</v>
      </c>
      <c r="K366" s="83"/>
      <c r="L366" s="67"/>
      <c r="M366" s="105"/>
    </row>
    <row r="367" spans="1:13" s="61" customFormat="1" ht="15">
      <c r="A367" s="104">
        <v>293</v>
      </c>
      <c r="B367" s="62" t="s">
        <v>74</v>
      </c>
      <c r="C367" s="63"/>
      <c r="D367" s="64"/>
      <c r="E367" s="65" t="s">
        <v>668</v>
      </c>
      <c r="F367" s="63" t="s">
        <v>780</v>
      </c>
      <c r="G367" s="63" t="s">
        <v>33</v>
      </c>
      <c r="H367" s="66" t="s">
        <v>781</v>
      </c>
      <c r="I367" s="63">
        <v>22</v>
      </c>
      <c r="J367" s="87">
        <v>880</v>
      </c>
      <c r="K367" s="83"/>
      <c r="L367" s="67"/>
      <c r="M367" s="105"/>
    </row>
    <row r="368" spans="1:13" s="61" customFormat="1" ht="15">
      <c r="A368" s="104"/>
      <c r="B368" s="62"/>
      <c r="C368" s="63"/>
      <c r="D368" s="64"/>
      <c r="E368" s="65"/>
      <c r="F368" s="63"/>
      <c r="G368" s="63"/>
      <c r="H368" s="66"/>
      <c r="I368" s="69">
        <f>SUM(I363:I367)</f>
        <v>101</v>
      </c>
      <c r="J368" s="79">
        <f>SUM(J363:J367)</f>
        <v>2058</v>
      </c>
      <c r="K368" s="83">
        <v>2500</v>
      </c>
      <c r="L368" s="67">
        <v>2.33</v>
      </c>
      <c r="M368" s="105">
        <f>K368*L368</f>
        <v>5825</v>
      </c>
    </row>
    <row r="369" spans="1:13" s="60" customFormat="1" ht="15" customHeight="1">
      <c r="A369" s="107" t="s">
        <v>786</v>
      </c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9"/>
      <c r="M369" s="106">
        <f>ROUND(SUM(M9:M368),0)</f>
        <v>418422</v>
      </c>
    </row>
    <row r="370" spans="1:13" s="31" customFormat="1" ht="15" customHeight="1" thickBot="1">
      <c r="A370" s="110" t="s">
        <v>76</v>
      </c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2"/>
    </row>
    <row r="371" spans="1:13" s="93" customFormat="1" ht="15" customHeight="1" thickBot="1">
      <c r="A371" s="90"/>
      <c r="B371" s="91"/>
      <c r="C371" s="90"/>
      <c r="D371" s="92"/>
      <c r="F371" s="90"/>
      <c r="G371" s="94"/>
      <c r="H371" s="95"/>
      <c r="I371" s="96">
        <v>6369</v>
      </c>
      <c r="J371" s="97">
        <v>145368.4</v>
      </c>
      <c r="K371" s="98">
        <v>165804</v>
      </c>
    </row>
    <row r="372" spans="1:13" ht="15" customHeight="1">
      <c r="I372" s="20"/>
      <c r="J372" s="81"/>
      <c r="K372" s="81"/>
    </row>
    <row r="373" spans="1:13">
      <c r="A373" s="16" t="s">
        <v>2</v>
      </c>
    </row>
    <row r="374" spans="1:13">
      <c r="A374" s="16"/>
    </row>
    <row r="375" spans="1:13">
      <c r="A375" s="26"/>
    </row>
    <row r="376" spans="1:13">
      <c r="A376" s="16" t="s">
        <v>1</v>
      </c>
    </row>
    <row r="377" spans="1:13">
      <c r="A377" s="18"/>
    </row>
  </sheetData>
  <sortState ref="B8:L602">
    <sortCondition ref="B8:B602"/>
    <sortCondition ref="C8:C602"/>
  </sortState>
  <mergeCells count="2">
    <mergeCell ref="A369:L369"/>
    <mergeCell ref="A370:M370"/>
  </mergeCells>
  <conditionalFormatting sqref="F8">
    <cfRule type="duplicateValues" dxfId="4" priority="16"/>
    <cfRule type="duplicateValues" dxfId="3" priority="17"/>
    <cfRule type="duplicateValues" dxfId="2" priority="18"/>
  </conditionalFormatting>
  <conditionalFormatting sqref="H8">
    <cfRule type="duplicateValues" dxfId="1" priority="19"/>
    <cfRule type="duplicateValues" dxfId="0" priority="20"/>
  </conditionalFormatting>
  <printOptions horizontalCentered="1"/>
  <pageMargins left="0.15748031496062992" right="0.15748031496062992" top="1.1399999999999999" bottom="0.6" header="0.19685039370078741" footer="0.28999999999999998"/>
  <pageSetup paperSize="9" scale="82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8" workbookViewId="0">
      <selection activeCell="I16" sqref="I16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30" t="s">
        <v>77</v>
      </c>
      <c r="E11" s="19"/>
      <c r="F11" s="19"/>
    </row>
    <row r="12" spans="1:6" ht="15" customHeight="1">
      <c r="A12" s="4" t="s">
        <v>4</v>
      </c>
      <c r="B12" s="3"/>
      <c r="C12" s="30" t="s">
        <v>75</v>
      </c>
      <c r="E12" s="19"/>
      <c r="F12" s="19"/>
    </row>
    <row r="13" spans="1:6" ht="15" customHeight="1">
      <c r="A13" s="5" t="s">
        <v>5</v>
      </c>
      <c r="B13" s="3"/>
      <c r="C13" s="30" t="s">
        <v>126</v>
      </c>
      <c r="E13" s="19"/>
      <c r="F13" s="19"/>
    </row>
    <row r="14" spans="1:6" ht="15" customHeight="1">
      <c r="A14" s="5" t="s">
        <v>18</v>
      </c>
      <c r="B14" s="3"/>
      <c r="C14" s="30" t="s">
        <v>0</v>
      </c>
      <c r="E14" s="19"/>
      <c r="F14" s="19"/>
    </row>
    <row r="15" spans="1:6" ht="15" customHeight="1">
      <c r="A15" s="1"/>
      <c r="C15" s="30" t="s">
        <v>7</v>
      </c>
      <c r="E15" s="19"/>
      <c r="F15" s="19"/>
    </row>
    <row r="16" spans="1:6" ht="15" customHeight="1">
      <c r="A16" s="1"/>
      <c r="B16" s="6"/>
      <c r="C16" s="122"/>
      <c r="D16" s="122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113" t="s">
        <v>127</v>
      </c>
      <c r="B19" s="114"/>
      <c r="C19" s="114"/>
      <c r="D19" s="115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116" t="s">
        <v>19</v>
      </c>
      <c r="B21" s="117"/>
      <c r="C21" s="117"/>
      <c r="D21" s="118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8"/>
      <c r="B23" s="29"/>
      <c r="C23" s="23">
        <v>2.33</v>
      </c>
      <c r="D23" s="24">
        <f>B23*C23</f>
        <v>0</v>
      </c>
    </row>
    <row r="24" spans="1:10" ht="15" customHeight="1" thickBot="1">
      <c r="A24" s="119"/>
      <c r="B24" s="120"/>
      <c r="C24" s="121"/>
      <c r="D24" s="12">
        <f>ROUND(SUM(D23:D23),0)</f>
        <v>0</v>
      </c>
      <c r="H24" s="27"/>
    </row>
    <row r="25" spans="1:10" ht="15" customHeight="1">
      <c r="A25" s="1"/>
      <c r="G25" s="27"/>
      <c r="J25" s="27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7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2024-08-07T08:32:08Z</cp:lastPrinted>
  <dcterms:created xsi:type="dcterms:W3CDTF">2010-04-08T11:28:01Z</dcterms:created>
  <dcterms:modified xsi:type="dcterms:W3CDTF">2024-08-07T08:50:36Z</dcterms:modified>
</cp:coreProperties>
</file>