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0" i="1" l="1"/>
  <c r="G10" i="1"/>
  <c r="M5" i="1" l="1"/>
  <c r="M4" i="1"/>
  <c r="J6" i="1"/>
  <c r="M6" i="1"/>
  <c r="J5" i="1"/>
  <c r="J4" i="1"/>
  <c r="M7" i="1" l="1"/>
</calcChain>
</file>

<file path=xl/sharedStrings.xml><?xml version="1.0" encoding="utf-8"?>
<sst xmlns="http://schemas.openxmlformats.org/spreadsheetml/2006/main" count="34" uniqueCount="31">
  <si>
    <t>INVOICE
PRAGATI LOGISTICS,SAMANTA SAHI KHUNTIA LANE,8984191006
GST No:21AGHPB9356M1Z9</t>
  </si>
  <si>
    <t>30/4/2024</t>
  </si>
  <si>
    <t>1827/1828</t>
  </si>
  <si>
    <t>01/4/2024</t>
  </si>
  <si>
    <t>5210/5207/5201</t>
  </si>
  <si>
    <t>44827</t>
  </si>
  <si>
    <t>Thanking you for your business.
PRAGATI LOGISTICS</t>
  </si>
  <si>
    <t>SL</t>
  </si>
  <si>
    <t>DATE</t>
  </si>
  <si>
    <t>LR NO</t>
  </si>
  <si>
    <t>INV NO</t>
  </si>
  <si>
    <t>FROM</t>
  </si>
  <si>
    <t>PL/BH/01210</t>
  </si>
  <si>
    <t>PL/BH/00040</t>
  </si>
  <si>
    <t>PL/BH/00038</t>
  </si>
  <si>
    <t>CASE</t>
  </si>
  <si>
    <t>WEIGHT</t>
  </si>
  <si>
    <t>RATE</t>
  </si>
  <si>
    <t>KARANJIA</t>
  </si>
  <si>
    <t>LAMLOI RAJGANGPUR</t>
  </si>
  <si>
    <t>DESTINATION</t>
  </si>
  <si>
    <t>BBSR</t>
  </si>
  <si>
    <t>JAYPATNA</t>
  </si>
  <si>
    <t>HML</t>
  </si>
  <si>
    <t>DD.CH.</t>
  </si>
  <si>
    <t>LR CH.</t>
  </si>
  <si>
    <t>AMT.</t>
  </si>
  <si>
    <t>TO,
M/S DIBYAJYOTI CONSTRICTION SERVICE 
C/O : M/S NU VISTA LIMITED
Address: GRAND FLOOR, PLOT NO-A/10, HOUSING BOARD COLONY, 
BARAMUNDA, BHUBANESWAR, KHURDA, ODISHA-751003
GST No: 21ADYPP5392D1Z7</t>
  </si>
  <si>
    <t>Kindly, verify &amp; confirm within 7 days.
GST to be paid by Consignor under Reverse Charge Mechanism(RCM) as per GST.</t>
  </si>
  <si>
    <t>(RUPEES SIX THOUSAND EIGHT HUNDRED TWELVE ONLY)</t>
  </si>
  <si>
    <t xml:space="preserve">Bill Date: 30/04/2024
Bill no : 4028
Total Amount: 6812.00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</si>
</sst>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276226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0195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S2" sqref="S2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bestFit="1" customWidth="1"/>
    <col min="4" max="4" width="11.140625" style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1" bestFit="1" customWidth="1"/>
    <col min="9" max="9" width="6.140625" style="2" customWidth="1"/>
    <col min="10" max="10" width="5.85546875" style="2" customWidth="1"/>
    <col min="11" max="11" width="7.5703125" style="2" bestFit="1" customWidth="1"/>
    <col min="12" max="12" width="6.42578125" style="2" bestFit="1" customWidth="1"/>
    <col min="13" max="13" width="8.140625" style="2" customWidth="1"/>
    <col min="14" max="14" width="9.140625" style="1" customWidth="1"/>
    <col min="15" max="16384" width="9.140625" style="1"/>
  </cols>
  <sheetData>
    <row r="1" spans="1:13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  <c r="L1" s="20"/>
      <c r="M1" s="20"/>
    </row>
    <row r="2" spans="1:13" ht="96.75" customHeight="1">
      <c r="A2" s="18" t="s">
        <v>27</v>
      </c>
      <c r="B2" s="18"/>
      <c r="C2" s="18"/>
      <c r="D2" s="18"/>
      <c r="E2" s="18"/>
      <c r="F2" s="18"/>
      <c r="G2" s="18"/>
      <c r="H2" s="20" t="s">
        <v>30</v>
      </c>
      <c r="I2" s="20"/>
      <c r="J2" s="20"/>
      <c r="K2" s="20"/>
      <c r="L2" s="20"/>
      <c r="M2" s="20"/>
    </row>
    <row r="3" spans="1:13" s="6" customFormat="1" ht="15" customHeight="1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20</v>
      </c>
      <c r="G3" s="4" t="s">
        <v>15</v>
      </c>
      <c r="H3" s="4" t="s">
        <v>16</v>
      </c>
      <c r="I3" s="5" t="s">
        <v>17</v>
      </c>
      <c r="J3" s="5" t="s">
        <v>23</v>
      </c>
      <c r="K3" s="5" t="s">
        <v>24</v>
      </c>
      <c r="L3" s="5" t="s">
        <v>25</v>
      </c>
      <c r="M3" s="5" t="s">
        <v>26</v>
      </c>
    </row>
    <row r="4" spans="1:13" s="13" customFormat="1" ht="30">
      <c r="A4" s="9">
        <v>1</v>
      </c>
      <c r="B4" s="10" t="s">
        <v>3</v>
      </c>
      <c r="C4" s="11" t="s">
        <v>13</v>
      </c>
      <c r="D4" s="10" t="s">
        <v>4</v>
      </c>
      <c r="E4" s="10" t="s">
        <v>21</v>
      </c>
      <c r="F4" s="10" t="s">
        <v>18</v>
      </c>
      <c r="G4" s="10">
        <v>18</v>
      </c>
      <c r="H4" s="10">
        <v>200</v>
      </c>
      <c r="I4" s="12">
        <v>3.5</v>
      </c>
      <c r="J4" s="12">
        <f>G4*2</f>
        <v>36</v>
      </c>
      <c r="K4" s="12">
        <v>500</v>
      </c>
      <c r="L4" s="12">
        <v>40</v>
      </c>
      <c r="M4" s="12">
        <f>H4*I4+J4+K4+L4</f>
        <v>1276</v>
      </c>
    </row>
    <row r="5" spans="1:13" s="13" customFormat="1" ht="15" customHeight="1">
      <c r="A5" s="9">
        <v>2</v>
      </c>
      <c r="B5" s="10" t="s">
        <v>3</v>
      </c>
      <c r="C5" s="11" t="s">
        <v>14</v>
      </c>
      <c r="D5" s="10" t="s">
        <v>5</v>
      </c>
      <c r="E5" s="10" t="s">
        <v>21</v>
      </c>
      <c r="F5" s="10" t="s">
        <v>22</v>
      </c>
      <c r="G5" s="10">
        <v>25</v>
      </c>
      <c r="H5" s="10">
        <v>270</v>
      </c>
      <c r="I5" s="12">
        <v>4</v>
      </c>
      <c r="J5" s="12">
        <f>G5*2</f>
        <v>50</v>
      </c>
      <c r="K5" s="12">
        <v>2400</v>
      </c>
      <c r="L5" s="12">
        <v>40</v>
      </c>
      <c r="M5" s="12">
        <f t="shared" ref="M5:M6" si="0">H5*I5+J5+K5+L5</f>
        <v>3570</v>
      </c>
    </row>
    <row r="6" spans="1:13" s="13" customFormat="1" ht="32.25" customHeight="1">
      <c r="A6" s="9">
        <v>3</v>
      </c>
      <c r="B6" s="10" t="s">
        <v>1</v>
      </c>
      <c r="C6" s="11" t="s">
        <v>12</v>
      </c>
      <c r="D6" s="10" t="s">
        <v>2</v>
      </c>
      <c r="E6" s="10" t="s">
        <v>21</v>
      </c>
      <c r="F6" s="10" t="s">
        <v>19</v>
      </c>
      <c r="G6" s="10">
        <v>9</v>
      </c>
      <c r="H6" s="10">
        <v>102</v>
      </c>
      <c r="I6" s="12">
        <v>4</v>
      </c>
      <c r="J6" s="12">
        <f>G6*2</f>
        <v>18</v>
      </c>
      <c r="K6" s="12">
        <v>1500</v>
      </c>
      <c r="L6" s="12">
        <v>40</v>
      </c>
      <c r="M6" s="12">
        <f t="shared" si="0"/>
        <v>1966</v>
      </c>
    </row>
    <row r="7" spans="1:13" s="8" customFormat="1">
      <c r="A7" s="16" t="s">
        <v>29</v>
      </c>
      <c r="B7" s="16"/>
      <c r="C7" s="16"/>
      <c r="D7" s="16"/>
      <c r="E7" s="16"/>
      <c r="F7" s="16"/>
      <c r="G7" s="16"/>
      <c r="H7" s="16"/>
      <c r="I7" s="17"/>
      <c r="J7" s="17"/>
      <c r="K7" s="17"/>
      <c r="L7" s="17"/>
      <c r="M7" s="7">
        <f>SUM(M4:M6)</f>
        <v>6812</v>
      </c>
    </row>
    <row r="8" spans="1:13" s="3" customFormat="1" ht="30" customHeight="1">
      <c r="A8" s="14" t="s">
        <v>28</v>
      </c>
      <c r="B8" s="14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</row>
    <row r="9" spans="1:13" s="3" customFormat="1" ht="30" customHeight="1">
      <c r="A9" s="14" t="s">
        <v>6</v>
      </c>
      <c r="B9" s="14"/>
      <c r="C9" s="14"/>
      <c r="D9" s="14"/>
      <c r="E9" s="14"/>
      <c r="F9" s="14"/>
      <c r="G9" s="14"/>
      <c r="H9" s="14"/>
      <c r="I9" s="15"/>
      <c r="J9" s="15"/>
      <c r="K9" s="15"/>
      <c r="L9" s="15"/>
      <c r="M9" s="15"/>
    </row>
    <row r="10" spans="1:13">
      <c r="G10" s="4">
        <f>SUM(G4:G6)</f>
        <v>52</v>
      </c>
      <c r="H10" s="4">
        <f>SUM(H4:H6)</f>
        <v>572</v>
      </c>
    </row>
  </sheetData>
  <sortState ref="B4:L6">
    <sortCondition ref="B3"/>
  </sortState>
  <mergeCells count="7">
    <mergeCell ref="A8:M8"/>
    <mergeCell ref="A9:M9"/>
    <mergeCell ref="A7:L7"/>
    <mergeCell ref="A2:G2"/>
    <mergeCell ref="A1:G1"/>
    <mergeCell ref="H1:M1"/>
    <mergeCell ref="H2:M2"/>
  </mergeCells>
  <pageMargins left="0.27559055118110237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2024-05-27T14:04:30Z</cp:lastPrinted>
  <dcterms:created xsi:type="dcterms:W3CDTF">2024-05-20T10:10:13Z</dcterms:created>
  <dcterms:modified xsi:type="dcterms:W3CDTF">2024-05-27T14:04:31Z</dcterms:modified>
</cp:coreProperties>
</file>