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Sheet1!$A$7:$J$68</definedName>
    <definedName name="_xlnm.Print_Titles" localSheetId="0">Sheet1!$1:$7</definedName>
  </definedNames>
  <calcPr calcId="124519"/>
  <fileRecoveryPr repairLoad="1"/>
</workbook>
</file>

<file path=xl/calcChain.xml><?xml version="1.0" encoding="utf-8"?>
<calcChain xmlns="http://schemas.openxmlformats.org/spreadsheetml/2006/main">
  <c r="J11" i="1"/>
  <c r="J15"/>
  <c r="J19"/>
  <c r="J23"/>
  <c r="J27"/>
  <c r="J31"/>
  <c r="J35"/>
  <c r="J39"/>
  <c r="J43"/>
  <c r="J47"/>
  <c r="J51"/>
  <c r="J55"/>
  <c r="J59"/>
  <c r="J63"/>
  <c r="J64"/>
  <c r="H63"/>
  <c r="H62"/>
  <c r="J62" s="1"/>
  <c r="H61"/>
  <c r="J61" s="1"/>
  <c r="H60"/>
  <c r="J60" s="1"/>
  <c r="H59"/>
  <c r="H58"/>
  <c r="J58" s="1"/>
  <c r="H57"/>
  <c r="J57" s="1"/>
  <c r="H56"/>
  <c r="J56" s="1"/>
  <c r="H55"/>
  <c r="H54"/>
  <c r="J54" s="1"/>
  <c r="H53"/>
  <c r="J53" s="1"/>
  <c r="H52"/>
  <c r="J52" s="1"/>
  <c r="H51"/>
  <c r="H50"/>
  <c r="J50" s="1"/>
  <c r="H49"/>
  <c r="J49" s="1"/>
  <c r="H48"/>
  <c r="J48" s="1"/>
  <c r="H47"/>
  <c r="H46"/>
  <c r="J46" s="1"/>
  <c r="H45"/>
  <c r="J45" s="1"/>
  <c r="H44"/>
  <c r="J44" s="1"/>
  <c r="H43"/>
  <c r="H42"/>
  <c r="J42" s="1"/>
  <c r="H41"/>
  <c r="J41" s="1"/>
  <c r="H40"/>
  <c r="J40" s="1"/>
  <c r="H39"/>
  <c r="H38"/>
  <c r="J38" s="1"/>
  <c r="H37"/>
  <c r="J37" s="1"/>
  <c r="H36"/>
  <c r="J36" s="1"/>
  <c r="H35"/>
  <c r="H34"/>
  <c r="J34" s="1"/>
  <c r="H33"/>
  <c r="J33" s="1"/>
  <c r="H32"/>
  <c r="J32" s="1"/>
  <c r="H31"/>
  <c r="H30"/>
  <c r="J30" s="1"/>
  <c r="H29"/>
  <c r="J29" s="1"/>
  <c r="H28"/>
  <c r="J28" s="1"/>
  <c r="H27"/>
  <c r="H26"/>
  <c r="J26" s="1"/>
  <c r="H25"/>
  <c r="J25" s="1"/>
  <c r="H24"/>
  <c r="J24" s="1"/>
  <c r="H23"/>
  <c r="H22"/>
  <c r="J22" s="1"/>
  <c r="H21"/>
  <c r="J21" s="1"/>
  <c r="H20"/>
  <c r="J20" s="1"/>
  <c r="H19"/>
  <c r="H18"/>
  <c r="J18" s="1"/>
  <c r="H17"/>
  <c r="J17" s="1"/>
  <c r="H16"/>
  <c r="J16" s="1"/>
  <c r="H15"/>
  <c r="H14"/>
  <c r="J14" s="1"/>
  <c r="H13"/>
  <c r="J13" s="1"/>
  <c r="H12"/>
  <c r="J12" s="1"/>
  <c r="H11"/>
  <c r="H10"/>
  <c r="J10" s="1"/>
  <c r="H9"/>
  <c r="J9" s="1"/>
  <c r="H8"/>
  <c r="J8" s="1"/>
  <c r="J65" s="1"/>
  <c r="G66" l="1"/>
</calcChain>
</file>

<file path=xl/sharedStrings.xml><?xml version="1.0" encoding="utf-8"?>
<sst xmlns="http://schemas.openxmlformats.org/spreadsheetml/2006/main" count="256" uniqueCount="153">
  <si>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</si>
  <si>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</si>
  <si>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</si>
  <si>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</si>
  <si>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</si>
  <si>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GST to be paid by Consignor under Reverse Charge Mechanism (RCM) as per GST ACT</t>
  </si>
  <si>
    <t>THANKING YOU….</t>
  </si>
  <si>
    <t>FROM</t>
  </si>
  <si>
    <t>SL.</t>
  </si>
  <si>
    <t>CASE</t>
  </si>
  <si>
    <t>PRAGATI LOGISTICS</t>
  </si>
  <si>
    <t xml:space="preserve">                    HSN CODE-996791</t>
  </si>
  <si>
    <t>MONTH   : NOVEMBER,2021</t>
  </si>
  <si>
    <t>INVOICE DATE : 30/11/2021</t>
  </si>
  <si>
    <t>KINDLY ,VERIFY &amp; CONFIRM US  WITHIN 7 DAYS ,ELSE GST WILL 20TH DECEMBER,2021</t>
  </si>
  <si>
    <t>TO,</t>
  </si>
  <si>
    <t>GSTIN : 21AGHPB9356M1Z9</t>
  </si>
  <si>
    <t>LRNO.</t>
  </si>
  <si>
    <t>INV.NO</t>
  </si>
  <si>
    <t>AMT.</t>
  </si>
  <si>
    <t>LR.CH</t>
  </si>
  <si>
    <t>RATE</t>
  </si>
  <si>
    <t>BHUBANESWAR</t>
  </si>
  <si>
    <t>BBSR</t>
  </si>
  <si>
    <t>KHARIAR ROAD</t>
  </si>
  <si>
    <t>PL/BH/09977/21-22</t>
  </si>
  <si>
    <t>JATNI</t>
  </si>
  <si>
    <t>10619</t>
  </si>
  <si>
    <t>PL/BH/09978/21-22</t>
  </si>
  <si>
    <t>10618</t>
  </si>
  <si>
    <t>PL/BH/09979/21-22</t>
  </si>
  <si>
    <t>10560/10562/10583</t>
  </si>
  <si>
    <t>PL/BH/09980/21-22</t>
  </si>
  <si>
    <t>10684</t>
  </si>
  <si>
    <t>PL/BH/09982/21-22</t>
  </si>
  <si>
    <t>SUNDERGARH</t>
  </si>
  <si>
    <t>0731.0712</t>
  </si>
  <si>
    <t>PL/BH/09983/21-22</t>
  </si>
  <si>
    <t>10661</t>
  </si>
  <si>
    <t>PL/BH/09984/21-22</t>
  </si>
  <si>
    <t>BARIPADA</t>
  </si>
  <si>
    <t>1336.1339</t>
  </si>
  <si>
    <t>PL/BH/09985/21-22</t>
  </si>
  <si>
    <t>10785</t>
  </si>
  <si>
    <t>PL/BH/09986/21-22</t>
  </si>
  <si>
    <t>10784</t>
  </si>
  <si>
    <t>PL/BH/09987/21-22</t>
  </si>
  <si>
    <t>10783</t>
  </si>
  <si>
    <t>PL/BH/09988/21-22</t>
  </si>
  <si>
    <t>ROURKELA</t>
  </si>
  <si>
    <t>1391</t>
  </si>
  <si>
    <t>PL/BH/09989/21-22</t>
  </si>
  <si>
    <t>JAJPUR ROAD</t>
  </si>
  <si>
    <t>10695</t>
  </si>
  <si>
    <t>PL/BH/09990/21-22</t>
  </si>
  <si>
    <t>1382.1426</t>
  </si>
  <si>
    <t>PL/BH/10073/21-22</t>
  </si>
  <si>
    <t>11208</t>
  </si>
  <si>
    <t>PL/BH/10074/21-22</t>
  </si>
  <si>
    <t>10918</t>
  </si>
  <si>
    <t>PL/BH/10075/21-22</t>
  </si>
  <si>
    <t>10880</t>
  </si>
  <si>
    <t>PL/BH/10130/21-22</t>
  </si>
  <si>
    <t>11267</t>
  </si>
  <si>
    <t>PL/BH/10141/21-22</t>
  </si>
  <si>
    <t>BALASORE</t>
  </si>
  <si>
    <t>1328</t>
  </si>
  <si>
    <t>PL/BH/10148/21-22</t>
  </si>
  <si>
    <t>BALUGAON</t>
  </si>
  <si>
    <t>1308</t>
  </si>
  <si>
    <t>PL/BH/10149/21-22</t>
  </si>
  <si>
    <t>1332.1258.1101</t>
  </si>
  <si>
    <t>PL/BH/10150/21-22</t>
  </si>
  <si>
    <t>1300.1187</t>
  </si>
  <si>
    <t>PL/BH/10151/21-22</t>
  </si>
  <si>
    <t>1297</t>
  </si>
  <si>
    <t>PL/BH/10184/21-22</t>
  </si>
  <si>
    <t>11344/11345</t>
  </si>
  <si>
    <t>PL/BH/10240/21-22</t>
  </si>
  <si>
    <t>11368/11155</t>
  </si>
  <si>
    <t>PL/BH/10337/21-22</t>
  </si>
  <si>
    <t>11431/11071</t>
  </si>
  <si>
    <t>PL/BH/10383/21-22</t>
  </si>
  <si>
    <t>11095/11222</t>
  </si>
  <si>
    <t>PL/BH/10384/21-22</t>
  </si>
  <si>
    <t>TANGI</t>
  </si>
  <si>
    <t>11244/11028/11029</t>
  </si>
  <si>
    <t>PL/BH/10429/21-22</t>
  </si>
  <si>
    <t>11026/11184</t>
  </si>
  <si>
    <t>PL/BH/10430/21-22</t>
  </si>
  <si>
    <t>11479</t>
  </si>
  <si>
    <t>PL/BH/10431/21-22</t>
  </si>
  <si>
    <t>11513</t>
  </si>
  <si>
    <t>PL/BH/10480/21-22</t>
  </si>
  <si>
    <t>1569</t>
  </si>
  <si>
    <t>PL/BH/10481/21-22</t>
  </si>
  <si>
    <t>11554</t>
  </si>
  <si>
    <t>PL/BH/10515/21-22</t>
  </si>
  <si>
    <t>11610</t>
  </si>
  <si>
    <t>PL/BH/10516/21-22</t>
  </si>
  <si>
    <t>1611</t>
  </si>
  <si>
    <t>PL/BH/10575/21-22</t>
  </si>
  <si>
    <t>2795</t>
  </si>
  <si>
    <t>PL/BH/10578/21-22</t>
  </si>
  <si>
    <t>11619</t>
  </si>
  <si>
    <t>PL/BH/10579/21-22</t>
  </si>
  <si>
    <t>1453</t>
  </si>
  <si>
    <t>PL/BH/10612/21-22</t>
  </si>
  <si>
    <t>11658</t>
  </si>
  <si>
    <t>PL/BH/10716/21-22</t>
  </si>
  <si>
    <t>11704</t>
  </si>
  <si>
    <t>PL/BH/10717/21-22</t>
  </si>
  <si>
    <t>11697</t>
  </si>
  <si>
    <t>PL/BH/10808/21-22</t>
  </si>
  <si>
    <t>1755</t>
  </si>
  <si>
    <t>PL/BH/10810/21-22</t>
  </si>
  <si>
    <t>1488</t>
  </si>
  <si>
    <t>PL/BH/10811/21-22</t>
  </si>
  <si>
    <t>1780</t>
  </si>
  <si>
    <t>PL/BH/10907/21-22</t>
  </si>
  <si>
    <t>11874</t>
  </si>
  <si>
    <t>PL/BH/10949/21-22</t>
  </si>
  <si>
    <t>1887</t>
  </si>
  <si>
    <t>PL/BH/10950/21-22</t>
  </si>
  <si>
    <t>1882</t>
  </si>
  <si>
    <t>PL/BH/10951/21-22</t>
  </si>
  <si>
    <t>1885</t>
  </si>
  <si>
    <t>PL/BH/11016/21-22</t>
  </si>
  <si>
    <t>1894</t>
  </si>
  <si>
    <t>PL/BH/11107/21-22</t>
  </si>
  <si>
    <t>1502</t>
  </si>
  <si>
    <t>PL/BH/11108/21-22</t>
  </si>
  <si>
    <t>11947</t>
  </si>
  <si>
    <t>PL/BH/11111/21-22</t>
  </si>
  <si>
    <t>11965/11964</t>
  </si>
  <si>
    <t>PL/BH/11189/21-22</t>
  </si>
  <si>
    <t>12019</t>
  </si>
  <si>
    <t>PL/BH/11193/21-22</t>
  </si>
  <si>
    <t>12058/12020</t>
  </si>
  <si>
    <t>PL/BH/11194/21-22</t>
  </si>
  <si>
    <t>12041</t>
  </si>
  <si>
    <t>PL/BH/11198/21-22</t>
  </si>
  <si>
    <t>11994</t>
  </si>
  <si>
    <t>PL/BH/11199/21-22</t>
  </si>
  <si>
    <t>112008</t>
  </si>
  <si>
    <t>PL/BH/11200/21-22</t>
  </si>
  <si>
    <t>KHURDA</t>
  </si>
  <si>
    <t>1521</t>
  </si>
  <si>
    <t>(RUPEES SIXTEEN THOUSAND THREE HUNDRED SEVENTY TWO ONLY)</t>
  </si>
  <si>
    <t>M/S  CAPITAL ENTERPRISERS</t>
  </si>
  <si>
    <t>GSTIN:21AAOPA1368F1Z6</t>
  </si>
  <si>
    <t>MOB:9437175698</t>
  </si>
  <si>
    <t xml:space="preserve">INVOICE .   : INV-38339/21-22 </t>
  </si>
</sst>
</file>

<file path=xl/styles.xml><?xml version="1.0" encoding="utf-8"?>
<styleSheet xmlns="http://schemas.openxmlformats.org/spreadsheetml/2006/main">
  <numFmts count="1">
    <numFmt numFmtId="164" formatCode="dd/mm/yyyy;@"/>
  </numFmts>
  <fonts count="22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8"/>
      <color theme="1"/>
      <name val="Calibri"/>
      <family val="2"/>
      <scheme val="minor"/>
    </font>
    <font>
      <b/>
      <u/>
      <sz val="9"/>
      <color theme="1"/>
      <name val="Calibri"/>
      <family val="2"/>
    </font>
    <font>
      <b/>
      <sz val="8"/>
      <color rgb="FF000000"/>
      <name val="Kinnari"/>
    </font>
    <font>
      <b/>
      <sz val="9"/>
      <color indexed="8"/>
      <name val="Calibri"/>
      <family val="2"/>
      <scheme val="minor"/>
    </font>
    <font>
      <b/>
      <sz val="10"/>
      <color theme="1"/>
      <name val="Calibri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6" fillId="0" borderId="0" xfId="0" applyFont="1" applyFill="1" applyAlignment="1">
      <alignment horizontal="left" vertical="center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/>
    <xf numFmtId="0" fontId="7" fillId="0" borderId="0" xfId="0" applyNumberFormat="1" applyFont="1" applyFill="1" applyAlignment="1">
      <alignment horizontal="right"/>
    </xf>
    <xf numFmtId="0" fontId="8" fillId="0" borderId="0" xfId="0" applyNumberFormat="1" applyFont="1" applyFill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2" fontId="13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left" vertical="center" indent="4"/>
    </xf>
    <xf numFmtId="0" fontId="5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right"/>
    </xf>
    <xf numFmtId="164" fontId="15" fillId="0" borderId="0" xfId="0" applyNumberFormat="1" applyFont="1" applyFill="1" applyBorder="1" applyAlignment="1">
      <alignment horizontal="right"/>
    </xf>
    <xf numFmtId="0" fontId="5" fillId="0" borderId="0" xfId="0" applyFont="1"/>
    <xf numFmtId="0" fontId="6" fillId="0" borderId="0" xfId="0" applyNumberFormat="1" applyFont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2" fontId="7" fillId="0" borderId="0" xfId="0" applyNumberFormat="1" applyFont="1" applyAlignment="1">
      <alignment horizontal="left" vertical="center" indent="6"/>
    </xf>
    <xf numFmtId="164" fontId="7" fillId="0" borderId="0" xfId="0" applyNumberFormat="1" applyFont="1" applyBorder="1" applyAlignment="1">
      <alignment horizontal="center"/>
    </xf>
    <xf numFmtId="2" fontId="1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164" fontId="6" fillId="2" borderId="0" xfId="2" applyNumberFormat="1" applyFont="1" applyFill="1" applyAlignment="1">
      <alignment vertical="center"/>
    </xf>
    <xf numFmtId="0" fontId="6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center" vertical="center"/>
    </xf>
    <xf numFmtId="164" fontId="17" fillId="2" borderId="0" xfId="2" applyNumberFormat="1" applyFont="1" applyFill="1" applyBorder="1" applyAlignment="1">
      <alignment vertical="center"/>
    </xf>
    <xf numFmtId="0" fontId="6" fillId="2" borderId="0" xfId="2" applyFont="1" applyFill="1" applyAlignment="1">
      <alignment vertical="center"/>
    </xf>
    <xf numFmtId="0" fontId="18" fillId="0" borderId="1" xfId="0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2" borderId="0" xfId="2" applyFont="1" applyFill="1" applyBorder="1" applyAlignment="1">
      <alignment vertical="top" wrapText="1"/>
    </xf>
    <xf numFmtId="0" fontId="6" fillId="2" borderId="0" xfId="2" applyNumberFormat="1" applyFont="1" applyFill="1" applyBorder="1" applyAlignment="1">
      <alignment vertical="top" wrapText="1"/>
    </xf>
    <xf numFmtId="0" fontId="19" fillId="0" borderId="1" xfId="0" applyNumberFormat="1" applyFont="1" applyBorder="1" applyAlignment="1">
      <alignment horizontal="center" vertical="center"/>
    </xf>
    <xf numFmtId="164" fontId="7" fillId="2" borderId="0" xfId="2" applyNumberFormat="1" applyFont="1" applyFill="1" applyBorder="1" applyAlignment="1">
      <alignment vertical="top" wrapText="1"/>
    </xf>
    <xf numFmtId="164" fontId="6" fillId="2" borderId="0" xfId="2" applyNumberFormat="1" applyFont="1" applyFill="1" applyBorder="1" applyAlignment="1">
      <alignment vertical="top" wrapText="1"/>
    </xf>
    <xf numFmtId="164" fontId="4" fillId="0" borderId="0" xfId="0" applyNumberFormat="1" applyFont="1" applyBorder="1" applyAlignment="1">
      <alignment horizontal="center" vertical="center"/>
    </xf>
    <xf numFmtId="2" fontId="20" fillId="0" borderId="4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2" fontId="1" fillId="0" borderId="1" xfId="0" applyNumberFormat="1" applyFont="1" applyBorder="1"/>
    <xf numFmtId="164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21" fillId="0" borderId="0" xfId="0" applyFont="1" applyFill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0" xfId="0" applyNumberFormat="1" applyFont="1" applyFill="1" applyBorder="1" applyAlignment="1">
      <alignment horizontal="left" vertic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2" fontId="6" fillId="0" borderId="2" xfId="0" applyNumberFormat="1" applyFont="1" applyBorder="1" applyAlignment="1">
      <alignment horizontal="right" vertical="center"/>
    </xf>
    <xf numFmtId="2" fontId="6" fillId="0" borderId="3" xfId="0" applyNumberFormat="1" applyFont="1" applyBorder="1" applyAlignment="1">
      <alignment horizontal="right" vertical="center"/>
    </xf>
    <xf numFmtId="0" fontId="18" fillId="2" borderId="1" xfId="2" applyFont="1" applyFill="1" applyBorder="1" applyAlignment="1">
      <alignment horizontal="center" vertical="center" wrapText="1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1-2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4">
          <cell r="C4" t="str">
            <v>ADASPUR</v>
          </cell>
          <cell r="D4">
            <v>43</v>
          </cell>
          <cell r="F4">
            <v>30</v>
          </cell>
        </row>
        <row r="5">
          <cell r="C5" t="str">
            <v>CUTTACK</v>
          </cell>
          <cell r="D5">
            <v>38</v>
          </cell>
          <cell r="E5">
            <v>50</v>
          </cell>
        </row>
        <row r="6">
          <cell r="C6" t="str">
            <v>AGARPADA</v>
          </cell>
          <cell r="D6">
            <v>43</v>
          </cell>
          <cell r="E6">
            <v>55</v>
          </cell>
          <cell r="F6">
            <v>30</v>
          </cell>
        </row>
        <row r="7">
          <cell r="C7" t="str">
            <v>ALANAHATA</v>
          </cell>
          <cell r="D7">
            <v>43</v>
          </cell>
        </row>
        <row r="8">
          <cell r="C8" t="str">
            <v>CHANDPUR</v>
          </cell>
          <cell r="D8">
            <v>43</v>
          </cell>
        </row>
        <row r="9">
          <cell r="C9" t="str">
            <v>ANAKHIA</v>
          </cell>
          <cell r="D9">
            <v>43</v>
          </cell>
        </row>
        <row r="10">
          <cell r="C10" t="str">
            <v>ANANTAPUR</v>
          </cell>
          <cell r="D10">
            <v>43</v>
          </cell>
        </row>
        <row r="11">
          <cell r="C11" t="str">
            <v>ANDAPUR</v>
          </cell>
          <cell r="D11">
            <v>43</v>
          </cell>
        </row>
        <row r="12">
          <cell r="C12" t="str">
            <v>ANGUL</v>
          </cell>
          <cell r="D12">
            <v>43</v>
          </cell>
          <cell r="F12">
            <v>30</v>
          </cell>
        </row>
        <row r="13">
          <cell r="C13" t="str">
            <v>ARNAPALA</v>
          </cell>
          <cell r="D13">
            <v>43</v>
          </cell>
        </row>
        <row r="14">
          <cell r="C14" t="str">
            <v>ASKA</v>
          </cell>
          <cell r="D14">
            <v>43</v>
          </cell>
        </row>
        <row r="15">
          <cell r="C15" t="str">
            <v>ASURALI</v>
          </cell>
          <cell r="D15">
            <v>43</v>
          </cell>
        </row>
        <row r="16">
          <cell r="C16" t="str">
            <v>ASURESWAR</v>
          </cell>
          <cell r="D16">
            <v>43</v>
          </cell>
        </row>
        <row r="17">
          <cell r="C17" t="str">
            <v>ATHGARH</v>
          </cell>
          <cell r="D17">
            <v>43</v>
          </cell>
          <cell r="F17">
            <v>30</v>
          </cell>
        </row>
        <row r="18">
          <cell r="C18" t="str">
            <v>BADALIGAON</v>
          </cell>
          <cell r="D18">
            <v>43</v>
          </cell>
        </row>
        <row r="19">
          <cell r="C19" t="str">
            <v>BAGHAMARI</v>
          </cell>
          <cell r="D19">
            <v>43</v>
          </cell>
        </row>
        <row r="20">
          <cell r="C20" t="str">
            <v>BAHANAGA</v>
          </cell>
          <cell r="D20">
            <v>43</v>
          </cell>
        </row>
        <row r="21">
          <cell r="C21" t="str">
            <v>BAISINGA</v>
          </cell>
          <cell r="D21">
            <v>43</v>
          </cell>
        </row>
        <row r="22">
          <cell r="C22" t="str">
            <v>BALAKATI</v>
          </cell>
          <cell r="D22">
            <v>43</v>
          </cell>
        </row>
        <row r="23">
          <cell r="C23" t="str">
            <v>JARKA</v>
          </cell>
          <cell r="D23">
            <v>43</v>
          </cell>
        </row>
        <row r="24">
          <cell r="C24" t="str">
            <v>BALAMUKULI</v>
          </cell>
          <cell r="D24">
            <v>43</v>
          </cell>
        </row>
        <row r="25">
          <cell r="C25" t="str">
            <v>BALANGA</v>
          </cell>
          <cell r="D25">
            <v>43</v>
          </cell>
        </row>
        <row r="26">
          <cell r="C26" t="str">
            <v>BALASORE</v>
          </cell>
          <cell r="D26">
            <v>43</v>
          </cell>
          <cell r="E26">
            <v>50</v>
          </cell>
          <cell r="F26">
            <v>30</v>
          </cell>
        </row>
        <row r="27">
          <cell r="C27" t="str">
            <v>BALIAPAL</v>
          </cell>
          <cell r="D27">
            <v>43</v>
          </cell>
        </row>
        <row r="28">
          <cell r="C28" t="str">
            <v>BALICHANDRAPUR</v>
          </cell>
          <cell r="D28">
            <v>43</v>
          </cell>
        </row>
        <row r="29">
          <cell r="C29" t="str">
            <v>BALIKUDA</v>
          </cell>
          <cell r="D29">
            <v>43</v>
          </cell>
        </row>
        <row r="30">
          <cell r="C30" t="str">
            <v>BANAMALIPUR</v>
          </cell>
          <cell r="D30">
            <v>43</v>
          </cell>
        </row>
        <row r="31">
          <cell r="C31" t="str">
            <v>BANGIRIPASI</v>
          </cell>
          <cell r="D31">
            <v>43</v>
          </cell>
        </row>
        <row r="32">
          <cell r="C32" t="str">
            <v>BANKI</v>
          </cell>
          <cell r="D32">
            <v>43</v>
          </cell>
          <cell r="E32">
            <v>50</v>
          </cell>
          <cell r="F32">
            <v>30</v>
          </cell>
        </row>
        <row r="33">
          <cell r="C33" t="str">
            <v>BARABATI</v>
          </cell>
          <cell r="D33">
            <v>43</v>
          </cell>
        </row>
        <row r="34">
          <cell r="C34" t="str">
            <v>BARAMBA</v>
          </cell>
          <cell r="D34">
            <v>43</v>
          </cell>
        </row>
        <row r="35">
          <cell r="C35" t="str">
            <v>BARANGA</v>
          </cell>
          <cell r="D35">
            <v>43</v>
          </cell>
        </row>
        <row r="36">
          <cell r="C36" t="str">
            <v>BARIPADA</v>
          </cell>
          <cell r="D36">
            <v>43</v>
          </cell>
          <cell r="E36">
            <v>50</v>
          </cell>
          <cell r="F36">
            <v>30</v>
          </cell>
        </row>
        <row r="37">
          <cell r="C37" t="str">
            <v>BASTA</v>
          </cell>
          <cell r="D37">
            <v>43</v>
          </cell>
        </row>
        <row r="38">
          <cell r="C38" t="str">
            <v>BASUDEVPUR</v>
          </cell>
          <cell r="D38">
            <v>43</v>
          </cell>
        </row>
        <row r="39">
          <cell r="C39" t="str">
            <v>BEGUNIA</v>
          </cell>
          <cell r="D39">
            <v>43</v>
          </cell>
          <cell r="E39">
            <v>50</v>
          </cell>
        </row>
        <row r="40">
          <cell r="C40" t="str">
            <v>BERHAMPUR</v>
          </cell>
          <cell r="D40">
            <v>43</v>
          </cell>
        </row>
        <row r="41">
          <cell r="C41" t="str">
            <v>BHADRAK</v>
          </cell>
          <cell r="D41">
            <v>43</v>
          </cell>
          <cell r="E41">
            <v>50</v>
          </cell>
          <cell r="F41">
            <v>30</v>
          </cell>
        </row>
        <row r="42">
          <cell r="C42" t="str">
            <v>BHANJANAGAR</v>
          </cell>
          <cell r="D42">
            <v>43</v>
          </cell>
        </row>
        <row r="43">
          <cell r="C43" t="str">
            <v>BHOOTMUNDI</v>
          </cell>
          <cell r="D43">
            <v>43</v>
          </cell>
        </row>
        <row r="44">
          <cell r="C44" t="str">
            <v>BHUBAN</v>
          </cell>
          <cell r="D44">
            <v>43</v>
          </cell>
        </row>
        <row r="45">
          <cell r="C45" t="str">
            <v>BHUBAN</v>
          </cell>
          <cell r="D45">
            <v>43</v>
          </cell>
        </row>
        <row r="46">
          <cell r="C46" t="str">
            <v>BHUBANESWAR</v>
          </cell>
          <cell r="D46">
            <v>43</v>
          </cell>
        </row>
        <row r="47">
          <cell r="C47" t="str">
            <v>BIRAJA HATA</v>
          </cell>
          <cell r="D47">
            <v>43</v>
          </cell>
        </row>
        <row r="48">
          <cell r="C48" t="str">
            <v>BODAMUNDAI</v>
          </cell>
          <cell r="D48">
            <v>43</v>
          </cell>
        </row>
        <row r="49">
          <cell r="C49" t="str">
            <v>BRAHMAGIRI</v>
          </cell>
          <cell r="D49">
            <v>43</v>
          </cell>
        </row>
        <row r="50">
          <cell r="C50" t="str">
            <v>CHANDANESWAR</v>
          </cell>
          <cell r="D50">
            <v>43</v>
          </cell>
        </row>
        <row r="51">
          <cell r="C51" t="str">
            <v>CHANDANPUR</v>
          </cell>
          <cell r="D51">
            <v>43</v>
          </cell>
        </row>
        <row r="52">
          <cell r="C52" t="str">
            <v>CHANDAPUR</v>
          </cell>
          <cell r="D52">
            <v>43</v>
          </cell>
        </row>
        <row r="53">
          <cell r="C53" t="str">
            <v>CHANDBALI</v>
          </cell>
          <cell r="D53">
            <v>43</v>
          </cell>
        </row>
        <row r="54">
          <cell r="C54" t="str">
            <v>CHANDESWAR</v>
          </cell>
          <cell r="D54">
            <v>43</v>
          </cell>
        </row>
        <row r="55">
          <cell r="C55" t="str">
            <v>CHANDIKHOL</v>
          </cell>
          <cell r="D55">
            <v>43</v>
          </cell>
        </row>
        <row r="56">
          <cell r="C56" t="str">
            <v>CHANDOL</v>
          </cell>
          <cell r="D56">
            <v>43</v>
          </cell>
        </row>
        <row r="57">
          <cell r="C57" t="str">
            <v>CHARAMPA</v>
          </cell>
          <cell r="D57">
            <v>43</v>
          </cell>
        </row>
        <row r="58">
          <cell r="C58" t="str">
            <v>CHHATIA</v>
          </cell>
          <cell r="D58">
            <v>43</v>
          </cell>
        </row>
        <row r="59">
          <cell r="C59" t="str">
            <v>CHHATRAPUR</v>
          </cell>
          <cell r="D59">
            <v>43</v>
          </cell>
        </row>
        <row r="60">
          <cell r="C60" t="str">
            <v>CHOUDWAR</v>
          </cell>
          <cell r="D60">
            <v>43</v>
          </cell>
        </row>
        <row r="61">
          <cell r="C61" t="str">
            <v>CHRAMPA</v>
          </cell>
          <cell r="D61">
            <v>43</v>
          </cell>
        </row>
        <row r="62">
          <cell r="C62" t="str">
            <v>DANDAMUKUNDAPUR</v>
          </cell>
          <cell r="D62">
            <v>43</v>
          </cell>
        </row>
        <row r="63">
          <cell r="C63" t="str">
            <v>DELANGA</v>
          </cell>
          <cell r="D63">
            <v>43</v>
          </cell>
        </row>
        <row r="64">
          <cell r="C64" t="str">
            <v>DENGAPOLA</v>
          </cell>
          <cell r="D64">
            <v>43</v>
          </cell>
        </row>
        <row r="65">
          <cell r="C65" t="str">
            <v>DEVIDWAR</v>
          </cell>
          <cell r="D65">
            <v>43</v>
          </cell>
        </row>
        <row r="66">
          <cell r="C66" t="str">
            <v>DHABALAGIRI</v>
          </cell>
          <cell r="D66">
            <v>43</v>
          </cell>
        </row>
        <row r="67">
          <cell r="C67" t="str">
            <v>DHALA PATHARA</v>
          </cell>
          <cell r="D67">
            <v>43</v>
          </cell>
        </row>
        <row r="68">
          <cell r="C68" t="str">
            <v>DHENKANAL</v>
          </cell>
          <cell r="D68">
            <v>43</v>
          </cell>
        </row>
        <row r="69">
          <cell r="C69" t="str">
            <v>DIGAPAHANDI</v>
          </cell>
          <cell r="D69">
            <v>43</v>
          </cell>
        </row>
        <row r="70">
          <cell r="C70" t="str">
            <v>DUBURI</v>
          </cell>
          <cell r="D70">
            <v>43</v>
          </cell>
        </row>
        <row r="71">
          <cell r="C71" t="str">
            <v>DUHURIA</v>
          </cell>
          <cell r="D71">
            <v>43</v>
          </cell>
        </row>
        <row r="72">
          <cell r="C72" t="str">
            <v>ERSAMA</v>
          </cell>
          <cell r="D72">
            <v>43</v>
          </cell>
        </row>
        <row r="73">
          <cell r="C73" t="str">
            <v>GHASIPURA</v>
          </cell>
          <cell r="D73">
            <v>43</v>
          </cell>
        </row>
        <row r="74">
          <cell r="C74" t="str">
            <v>GOP</v>
          </cell>
          <cell r="D74">
            <v>43</v>
          </cell>
        </row>
        <row r="75">
          <cell r="C75" t="str">
            <v>GUNPUR</v>
          </cell>
          <cell r="D75">
            <v>43</v>
          </cell>
        </row>
        <row r="76">
          <cell r="C76" t="str">
            <v>HAJIPUR</v>
          </cell>
          <cell r="D76">
            <v>43</v>
          </cell>
        </row>
        <row r="77">
          <cell r="C77" t="str">
            <v>HARIPUR HATA</v>
          </cell>
          <cell r="D77">
            <v>43</v>
          </cell>
        </row>
        <row r="78">
          <cell r="C78" t="str">
            <v>ITAMATI</v>
          </cell>
          <cell r="D78">
            <v>43</v>
          </cell>
        </row>
        <row r="79">
          <cell r="C79" t="str">
            <v>JAGATPUR</v>
          </cell>
          <cell r="D79">
            <v>43</v>
          </cell>
        </row>
        <row r="80">
          <cell r="C80" t="str">
            <v>JAGATSINGHPUR</v>
          </cell>
          <cell r="D80">
            <v>43</v>
          </cell>
          <cell r="E80">
            <v>50</v>
          </cell>
          <cell r="F80">
            <v>30</v>
          </cell>
        </row>
        <row r="81">
          <cell r="C81" t="str">
            <v>JAJPUR</v>
          </cell>
          <cell r="D81">
            <v>43</v>
          </cell>
        </row>
        <row r="82">
          <cell r="C82" t="str">
            <v>JAJPUR ROAD</v>
          </cell>
          <cell r="D82">
            <v>43</v>
          </cell>
          <cell r="E82">
            <v>50</v>
          </cell>
          <cell r="F82">
            <v>30</v>
          </cell>
        </row>
        <row r="83">
          <cell r="C83" t="str">
            <v>JAJPUR TOWN</v>
          </cell>
          <cell r="D83">
            <v>43</v>
          </cell>
          <cell r="E83">
            <v>50</v>
          </cell>
        </row>
        <row r="84">
          <cell r="C84" t="str">
            <v>JALESWAR</v>
          </cell>
          <cell r="D84">
            <v>43</v>
          </cell>
        </row>
        <row r="85">
          <cell r="C85" t="str">
            <v>JALESWAR</v>
          </cell>
          <cell r="D85">
            <v>43</v>
          </cell>
        </row>
        <row r="86">
          <cell r="C86" t="str">
            <v>JANKIA</v>
          </cell>
          <cell r="D86">
            <v>43</v>
          </cell>
        </row>
        <row r="87">
          <cell r="C87" t="str">
            <v>JARAK</v>
          </cell>
          <cell r="D87">
            <v>43</v>
          </cell>
        </row>
        <row r="88">
          <cell r="C88" t="str">
            <v>JASHIPUR</v>
          </cell>
          <cell r="D88">
            <v>43</v>
          </cell>
        </row>
        <row r="89">
          <cell r="C89" t="str">
            <v>JATNI</v>
          </cell>
          <cell r="D89">
            <v>43</v>
          </cell>
          <cell r="E89">
            <v>50</v>
          </cell>
          <cell r="F89">
            <v>30</v>
          </cell>
        </row>
        <row r="90">
          <cell r="C90" t="str">
            <v>JAYPUR</v>
          </cell>
          <cell r="D90">
            <v>43</v>
          </cell>
        </row>
        <row r="91">
          <cell r="C91" t="str">
            <v>JHUMPURI</v>
          </cell>
          <cell r="D91">
            <v>43</v>
          </cell>
        </row>
        <row r="92">
          <cell r="C92" t="str">
            <v>JIGINPUR</v>
          </cell>
          <cell r="D92">
            <v>43</v>
          </cell>
        </row>
        <row r="93">
          <cell r="C93" t="str">
            <v>JODA</v>
          </cell>
          <cell r="D93">
            <v>43</v>
          </cell>
        </row>
        <row r="94">
          <cell r="C94" t="str">
            <v>JOGESWARPUR</v>
          </cell>
          <cell r="D94">
            <v>43</v>
          </cell>
        </row>
        <row r="95">
          <cell r="C95" t="str">
            <v>KAKATPUR</v>
          </cell>
          <cell r="D95">
            <v>43</v>
          </cell>
        </row>
        <row r="96">
          <cell r="C96" t="str">
            <v>KAKUDIA</v>
          </cell>
          <cell r="D96">
            <v>43</v>
          </cell>
        </row>
        <row r="97">
          <cell r="C97" t="str">
            <v>KAMAKHYANAGAR</v>
          </cell>
          <cell r="D97">
            <v>43</v>
          </cell>
        </row>
        <row r="98">
          <cell r="C98" t="str">
            <v>KANDARPUR</v>
          </cell>
          <cell r="D98">
            <v>43</v>
          </cell>
        </row>
        <row r="99">
          <cell r="C99" t="str">
            <v>KANPUR</v>
          </cell>
          <cell r="D99">
            <v>43</v>
          </cell>
        </row>
        <row r="100">
          <cell r="C100" t="str">
            <v>KARANJIA</v>
          </cell>
          <cell r="D100">
            <v>43</v>
          </cell>
        </row>
        <row r="101">
          <cell r="C101" t="str">
            <v>KATIKATA</v>
          </cell>
          <cell r="D101">
            <v>43</v>
          </cell>
        </row>
        <row r="102">
          <cell r="C102" t="str">
            <v>KENDRAPARA</v>
          </cell>
          <cell r="D102">
            <v>43</v>
          </cell>
        </row>
        <row r="103">
          <cell r="C103" t="str">
            <v>KEONJHAR</v>
          </cell>
          <cell r="D103">
            <v>43</v>
          </cell>
        </row>
        <row r="104">
          <cell r="C104" t="str">
            <v>KESPUR</v>
          </cell>
          <cell r="D104">
            <v>43</v>
          </cell>
        </row>
        <row r="105">
          <cell r="C105" t="str">
            <v>KHAIRA</v>
          </cell>
          <cell r="D105">
            <v>43</v>
          </cell>
        </row>
        <row r="106">
          <cell r="C106" t="str">
            <v>KHAJURI KATA</v>
          </cell>
          <cell r="D106">
            <v>43</v>
          </cell>
        </row>
        <row r="107">
          <cell r="C107" t="str">
            <v>KHALIKOT</v>
          </cell>
          <cell r="D107">
            <v>43</v>
          </cell>
        </row>
        <row r="108">
          <cell r="C108" t="str">
            <v>KHUNTA</v>
          </cell>
          <cell r="D108">
            <v>43</v>
          </cell>
        </row>
        <row r="109">
          <cell r="C109" t="str">
            <v>KHURDA</v>
          </cell>
          <cell r="D109">
            <v>43</v>
          </cell>
          <cell r="E109">
            <v>50</v>
          </cell>
        </row>
        <row r="110">
          <cell r="C110" t="str">
            <v>KISHORENAGAR</v>
          </cell>
          <cell r="D110">
            <v>43</v>
          </cell>
        </row>
        <row r="111">
          <cell r="C111" t="str">
            <v>KONARK</v>
          </cell>
          <cell r="D111">
            <v>43</v>
          </cell>
          <cell r="F111">
            <v>30</v>
          </cell>
        </row>
        <row r="112">
          <cell r="C112" t="str">
            <v>KUAKHIA</v>
          </cell>
          <cell r="D112">
            <v>43</v>
          </cell>
        </row>
        <row r="113">
          <cell r="C113" t="str">
            <v>KUNJAKANTA</v>
          </cell>
          <cell r="D113">
            <v>43</v>
          </cell>
        </row>
        <row r="114">
          <cell r="C114" t="str">
            <v>KUPARI</v>
          </cell>
          <cell r="D114">
            <v>43</v>
          </cell>
        </row>
        <row r="115">
          <cell r="C115" t="str">
            <v>MAHIMAGADI</v>
          </cell>
          <cell r="D115">
            <v>43</v>
          </cell>
        </row>
        <row r="116">
          <cell r="C116" t="str">
            <v>MANGALAPUR</v>
          </cell>
          <cell r="D116">
            <v>43</v>
          </cell>
        </row>
        <row r="117">
          <cell r="C117" t="str">
            <v>MANGULI</v>
          </cell>
          <cell r="D117">
            <v>43</v>
          </cell>
        </row>
        <row r="118">
          <cell r="C118" t="str">
            <v>MANIABANDHA</v>
          </cell>
          <cell r="D118">
            <v>43</v>
          </cell>
        </row>
        <row r="119">
          <cell r="C119" t="str">
            <v>MANIJANGA</v>
          </cell>
          <cell r="D119">
            <v>43</v>
          </cell>
        </row>
        <row r="120">
          <cell r="C120" t="str">
            <v>MARKONA</v>
          </cell>
          <cell r="D120">
            <v>43</v>
          </cell>
        </row>
        <row r="121">
          <cell r="C121" t="str">
            <v>MARSHAGHAI</v>
          </cell>
          <cell r="D121">
            <v>43</v>
          </cell>
        </row>
        <row r="122">
          <cell r="C122" t="str">
            <v>NACHINDA</v>
          </cell>
          <cell r="D122">
            <v>43</v>
          </cell>
        </row>
        <row r="123">
          <cell r="C123" t="str">
            <v>NACHUNI</v>
          </cell>
          <cell r="D123">
            <v>43</v>
          </cell>
        </row>
        <row r="124">
          <cell r="C124" t="str">
            <v>NALCO</v>
          </cell>
          <cell r="D124">
            <v>43</v>
          </cell>
        </row>
        <row r="125">
          <cell r="C125" t="str">
            <v>NARSINGHPUR</v>
          </cell>
          <cell r="D125">
            <v>43</v>
          </cell>
        </row>
        <row r="126">
          <cell r="C126" t="str">
            <v>NAYAGARH</v>
          </cell>
          <cell r="D126">
            <v>43</v>
          </cell>
        </row>
        <row r="127">
          <cell r="C127" t="str">
            <v>NIALI</v>
          </cell>
          <cell r="D127">
            <v>43</v>
          </cell>
        </row>
        <row r="128">
          <cell r="C128" t="str">
            <v>NILAGIRI</v>
          </cell>
          <cell r="D128">
            <v>43</v>
          </cell>
        </row>
        <row r="129">
          <cell r="C129" t="str">
            <v>NIMABAHALI</v>
          </cell>
          <cell r="D129">
            <v>43</v>
          </cell>
        </row>
        <row r="130">
          <cell r="C130" t="str">
            <v>NIMAPARA</v>
          </cell>
          <cell r="D130">
            <v>43</v>
          </cell>
        </row>
        <row r="131">
          <cell r="C131" t="str">
            <v>NIRAKARPUR</v>
          </cell>
          <cell r="D131">
            <v>43</v>
          </cell>
        </row>
        <row r="132">
          <cell r="C132" t="str">
            <v>NISCHINT KOILI</v>
          </cell>
          <cell r="D132">
            <v>43</v>
          </cell>
        </row>
        <row r="133">
          <cell r="C133" t="str">
            <v>NISNTAKOILI</v>
          </cell>
          <cell r="D133">
            <v>43</v>
          </cell>
        </row>
        <row r="134">
          <cell r="C134" t="str">
            <v>NTPC KANIHA</v>
          </cell>
          <cell r="D134">
            <v>43</v>
          </cell>
        </row>
        <row r="135">
          <cell r="C135" t="str">
            <v>NUADHANA</v>
          </cell>
          <cell r="D135">
            <v>43</v>
          </cell>
        </row>
        <row r="136">
          <cell r="C136" t="str">
            <v>NUAHATA</v>
          </cell>
          <cell r="D136">
            <v>43</v>
          </cell>
        </row>
        <row r="137">
          <cell r="C137" t="str">
            <v>NUAPATNA</v>
          </cell>
          <cell r="D137">
            <v>43</v>
          </cell>
          <cell r="F137">
            <v>30</v>
          </cell>
        </row>
        <row r="138">
          <cell r="C138" t="str">
            <v>PAGA CHHAKA</v>
          </cell>
          <cell r="D138">
            <v>43</v>
          </cell>
        </row>
        <row r="139">
          <cell r="C139" t="str">
            <v>PAHALA</v>
          </cell>
          <cell r="D139">
            <v>43</v>
          </cell>
        </row>
        <row r="140">
          <cell r="C140" t="str">
            <v>PANDUA</v>
          </cell>
          <cell r="D140">
            <v>43</v>
          </cell>
        </row>
        <row r="141">
          <cell r="C141" t="str">
            <v>PANIKOILI</v>
          </cell>
          <cell r="D141">
            <v>43</v>
          </cell>
        </row>
        <row r="142">
          <cell r="C142" t="str">
            <v>PARADEEP</v>
          </cell>
          <cell r="D142">
            <v>43</v>
          </cell>
          <cell r="E142">
            <v>50</v>
          </cell>
          <cell r="F142">
            <v>30</v>
          </cell>
        </row>
        <row r="143">
          <cell r="C143" t="str">
            <v>PATTAMUNDAI</v>
          </cell>
          <cell r="D143">
            <v>43</v>
          </cell>
        </row>
        <row r="144">
          <cell r="C144" t="str">
            <v>PIPILI</v>
          </cell>
          <cell r="D144">
            <v>43</v>
          </cell>
        </row>
        <row r="145">
          <cell r="C145" t="str">
            <v>PIRHAT</v>
          </cell>
          <cell r="D145">
            <v>43</v>
          </cell>
        </row>
        <row r="146">
          <cell r="C146" t="str">
            <v>PRITIPUR</v>
          </cell>
          <cell r="D146">
            <v>43</v>
          </cell>
        </row>
        <row r="147">
          <cell r="C147" t="str">
            <v>PURI</v>
          </cell>
          <cell r="D147">
            <v>43</v>
          </cell>
        </row>
        <row r="148">
          <cell r="C148" t="str">
            <v>PURUSOTTAMPUR</v>
          </cell>
          <cell r="D148">
            <v>43</v>
          </cell>
        </row>
        <row r="149">
          <cell r="C149" t="str">
            <v>RAGHUNATHPUR</v>
          </cell>
          <cell r="D149">
            <v>43</v>
          </cell>
        </row>
        <row r="150">
          <cell r="C150" t="str">
            <v>RAHAMA</v>
          </cell>
          <cell r="D150">
            <v>43</v>
          </cell>
        </row>
        <row r="151">
          <cell r="C151" t="str">
            <v>RAIRANGPUR</v>
          </cell>
          <cell r="D151">
            <v>43</v>
          </cell>
        </row>
        <row r="152">
          <cell r="C152" t="str">
            <v>RAISUNGUDA</v>
          </cell>
          <cell r="D152">
            <v>43</v>
          </cell>
        </row>
        <row r="153">
          <cell r="C153" t="str">
            <v>RAJ NAGAR</v>
          </cell>
          <cell r="D153">
            <v>43</v>
          </cell>
        </row>
        <row r="154">
          <cell r="C154" t="str">
            <v>RAJKANIKA</v>
          </cell>
          <cell r="D154">
            <v>43</v>
          </cell>
        </row>
        <row r="155">
          <cell r="C155" t="str">
            <v>RAJKANIKA</v>
          </cell>
          <cell r="D155">
            <v>43</v>
          </cell>
        </row>
        <row r="156">
          <cell r="C156" t="str">
            <v>RAJNILGIRI</v>
          </cell>
          <cell r="D156">
            <v>43</v>
          </cell>
        </row>
        <row r="157">
          <cell r="C157" t="str">
            <v>RAJSUNAKHALA</v>
          </cell>
          <cell r="D157">
            <v>43</v>
          </cell>
        </row>
        <row r="158">
          <cell r="C158" t="str">
            <v>RAMBAG</v>
          </cell>
          <cell r="D158">
            <v>43</v>
          </cell>
        </row>
        <row r="159">
          <cell r="C159" t="str">
            <v>SABRANG</v>
          </cell>
          <cell r="D159">
            <v>43</v>
          </cell>
        </row>
        <row r="160">
          <cell r="C160" t="str">
            <v>SAKHIGOPAL</v>
          </cell>
          <cell r="D160">
            <v>43</v>
          </cell>
        </row>
        <row r="161">
          <cell r="C161" t="str">
            <v>SALIPUR</v>
          </cell>
          <cell r="D161">
            <v>43</v>
          </cell>
          <cell r="E161">
            <v>50</v>
          </cell>
        </row>
        <row r="162">
          <cell r="C162" t="str">
            <v>SARALA ROAD</v>
          </cell>
          <cell r="D162">
            <v>43</v>
          </cell>
        </row>
        <row r="163">
          <cell r="C163" t="str">
            <v>SATASANKHA</v>
          </cell>
          <cell r="D163">
            <v>43</v>
          </cell>
        </row>
        <row r="164">
          <cell r="C164" t="str">
            <v>SATHIPUR</v>
          </cell>
          <cell r="D164">
            <v>43</v>
          </cell>
        </row>
        <row r="165">
          <cell r="C165" t="str">
            <v>SERAGARH</v>
          </cell>
          <cell r="D165">
            <v>43</v>
          </cell>
        </row>
        <row r="166">
          <cell r="C166" t="str">
            <v>SIARIA</v>
          </cell>
          <cell r="D166">
            <v>43</v>
          </cell>
        </row>
        <row r="167">
          <cell r="C167" t="str">
            <v>SISUA</v>
          </cell>
          <cell r="D167">
            <v>43</v>
          </cell>
        </row>
        <row r="168">
          <cell r="C168" t="str">
            <v>SORO</v>
          </cell>
          <cell r="D168">
            <v>43</v>
          </cell>
          <cell r="F168">
            <v>30</v>
          </cell>
        </row>
        <row r="169">
          <cell r="C169" t="str">
            <v>SOURI</v>
          </cell>
          <cell r="D169">
            <v>43</v>
          </cell>
        </row>
        <row r="170">
          <cell r="C170" t="str">
            <v>SOUTH BALANDA</v>
          </cell>
          <cell r="D170">
            <v>43</v>
          </cell>
        </row>
        <row r="171">
          <cell r="C171" t="str">
            <v>TALCHER</v>
          </cell>
          <cell r="D171">
            <v>43</v>
          </cell>
          <cell r="F171">
            <v>30</v>
          </cell>
        </row>
        <row r="172">
          <cell r="C172" t="str">
            <v>TAMANDO</v>
          </cell>
          <cell r="D172">
            <v>43</v>
          </cell>
        </row>
        <row r="173">
          <cell r="C173" t="str">
            <v>TANGI</v>
          </cell>
          <cell r="D173">
            <v>43</v>
          </cell>
          <cell r="E173">
            <v>55</v>
          </cell>
          <cell r="F173">
            <v>30</v>
          </cell>
        </row>
        <row r="174">
          <cell r="C174" t="str">
            <v>TARIKUND</v>
          </cell>
          <cell r="D174">
            <v>43</v>
          </cell>
        </row>
        <row r="175">
          <cell r="C175" t="str">
            <v>THAKURMUNDA</v>
          </cell>
          <cell r="D175">
            <v>43</v>
          </cell>
        </row>
        <row r="176">
          <cell r="C176" t="str">
            <v>TIGIRIA</v>
          </cell>
          <cell r="D176">
            <v>43</v>
          </cell>
          <cell r="F176">
            <v>30</v>
          </cell>
        </row>
        <row r="177">
          <cell r="C177" t="str">
            <v>TIHIDI</v>
          </cell>
          <cell r="D177">
            <v>43</v>
          </cell>
        </row>
        <row r="178">
          <cell r="C178" t="str">
            <v>TIRNATH BAZAR</v>
          </cell>
          <cell r="D178">
            <v>43</v>
          </cell>
        </row>
        <row r="179">
          <cell r="C179" t="str">
            <v>TIRTOL</v>
          </cell>
          <cell r="D179">
            <v>43</v>
          </cell>
          <cell r="F179">
            <v>30</v>
          </cell>
        </row>
        <row r="180">
          <cell r="C180" t="str">
            <v>UDALA</v>
          </cell>
          <cell r="D180">
            <v>43</v>
          </cell>
        </row>
        <row r="181">
          <cell r="C181" t="str">
            <v>UTARA</v>
          </cell>
          <cell r="D181">
            <v>43</v>
          </cell>
        </row>
        <row r="182">
          <cell r="C182" t="str">
            <v>UTTARESWAR</v>
          </cell>
          <cell r="D182">
            <v>43</v>
          </cell>
        </row>
        <row r="183">
          <cell r="C183" t="str">
            <v>KENDALA</v>
          </cell>
          <cell r="D183">
            <v>43</v>
          </cell>
        </row>
        <row r="184">
          <cell r="C184" t="str">
            <v>BALUGAON</v>
          </cell>
          <cell r="D184">
            <v>43</v>
          </cell>
          <cell r="E184">
            <v>55</v>
          </cell>
          <cell r="F184">
            <v>30</v>
          </cell>
        </row>
        <row r="185">
          <cell r="C185" t="str">
            <v>BINJHARPUR</v>
          </cell>
          <cell r="D185">
            <v>43</v>
          </cell>
        </row>
        <row r="186">
          <cell r="C186" t="str">
            <v>GARAPUR</v>
          </cell>
          <cell r="D186">
            <v>43</v>
          </cell>
          <cell r="E186">
            <v>50</v>
          </cell>
        </row>
        <row r="187">
          <cell r="C187" t="str">
            <v>HATATOTA</v>
          </cell>
          <cell r="D187">
            <v>43</v>
          </cell>
        </row>
        <row r="188">
          <cell r="C188" t="str">
            <v>NAYAHAT</v>
          </cell>
          <cell r="D188">
            <v>43</v>
          </cell>
          <cell r="F188">
            <v>30</v>
          </cell>
        </row>
        <row r="189">
          <cell r="C189" t="str">
            <v>RANAPUR</v>
          </cell>
          <cell r="D189">
            <v>43</v>
          </cell>
        </row>
        <row r="190">
          <cell r="C190" t="str">
            <v>KHUSIKONA</v>
          </cell>
          <cell r="D190">
            <v>50</v>
          </cell>
          <cell r="E190">
            <v>60</v>
          </cell>
        </row>
        <row r="191">
          <cell r="C191" t="str">
            <v>BARBIL</v>
          </cell>
          <cell r="D191">
            <v>55</v>
          </cell>
        </row>
        <row r="192">
          <cell r="C192" t="str">
            <v>MUNIGUDA</v>
          </cell>
          <cell r="D192">
            <v>70</v>
          </cell>
          <cell r="E192">
            <v>80</v>
          </cell>
        </row>
        <row r="193">
          <cell r="C193" t="str">
            <v>SAHADEV KHUNTA</v>
          </cell>
          <cell r="D193">
            <v>43</v>
          </cell>
        </row>
        <row r="194">
          <cell r="C194" t="str">
            <v>BOLAGARH</v>
          </cell>
          <cell r="D194">
            <v>43</v>
          </cell>
        </row>
        <row r="195">
          <cell r="C195" t="str">
            <v>BHIMPADA</v>
          </cell>
          <cell r="D195">
            <v>43</v>
          </cell>
        </row>
        <row r="196">
          <cell r="C196" t="str">
            <v>JAUNLIPOKHARI</v>
          </cell>
          <cell r="D196">
            <v>70</v>
          </cell>
        </row>
        <row r="197">
          <cell r="C197" t="str">
            <v>HARICHANDANPUR</v>
          </cell>
          <cell r="D197">
            <v>50</v>
          </cell>
        </row>
        <row r="198">
          <cell r="C198" t="str">
            <v>SHERGARH</v>
          </cell>
          <cell r="D198">
            <v>70</v>
          </cell>
          <cell r="E198">
            <v>80</v>
          </cell>
        </row>
        <row r="199">
          <cell r="C199" t="str">
            <v>SANTHAPADA</v>
          </cell>
          <cell r="D199">
            <v>45</v>
          </cell>
        </row>
        <row r="200">
          <cell r="C200" t="str">
            <v>CHAKAPADA</v>
          </cell>
          <cell r="D200">
            <v>43</v>
          </cell>
          <cell r="E200">
            <v>50</v>
          </cell>
        </row>
        <row r="201">
          <cell r="C201" t="str">
            <v>NARENDRAKONA</v>
          </cell>
          <cell r="D201">
            <v>43</v>
          </cell>
        </row>
        <row r="202">
          <cell r="C202" t="str">
            <v>NUAGARH</v>
          </cell>
          <cell r="D202">
            <v>43</v>
          </cell>
          <cell r="F202">
            <v>30</v>
          </cell>
        </row>
        <row r="203">
          <cell r="C203" t="str">
            <v>ROURKELA</v>
          </cell>
          <cell r="D203">
            <v>50</v>
          </cell>
          <cell r="E203">
            <v>55</v>
          </cell>
          <cell r="F203">
            <v>24</v>
          </cell>
        </row>
        <row r="204">
          <cell r="C204" t="str">
            <v>SUNDERGARH</v>
          </cell>
          <cell r="D204">
            <v>60</v>
          </cell>
          <cell r="F204">
            <v>27</v>
          </cell>
        </row>
        <row r="205">
          <cell r="C205" t="str">
            <v>KHARIAR ROAD</v>
          </cell>
          <cell r="D205">
            <v>70</v>
          </cell>
          <cell r="F205">
            <v>50</v>
          </cell>
        </row>
        <row r="206">
          <cell r="C206" t="str">
            <v>NARENDRAPUR (BHADRAK)</v>
          </cell>
          <cell r="D206">
            <v>70</v>
          </cell>
        </row>
        <row r="207">
          <cell r="C207" t="str">
            <v>SAMBALPUR</v>
          </cell>
          <cell r="D207">
            <v>50</v>
          </cell>
          <cell r="E207">
            <v>55</v>
          </cell>
        </row>
        <row r="208">
          <cell r="C208" t="str">
            <v>NUAPARA</v>
          </cell>
          <cell r="F208">
            <v>70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5"/>
  <sheetViews>
    <sheetView tabSelected="1" topLeftCell="A61" zoomScale="145" zoomScaleNormal="145" workbookViewId="0">
      <selection activeCell="H74" sqref="H74"/>
    </sheetView>
  </sheetViews>
  <sheetFormatPr defaultRowHeight="12"/>
  <cols>
    <col min="1" max="1" width="3.85546875" style="11" customWidth="1"/>
    <col min="2" max="2" width="10.140625" style="7" bestFit="1" customWidth="1"/>
    <col min="3" max="3" width="16.7109375" style="8" bestFit="1" customWidth="1"/>
    <col min="4" max="4" width="5.85546875" style="9" customWidth="1"/>
    <col min="5" max="5" width="13" style="9" customWidth="1"/>
    <col min="6" max="6" width="11.5703125" style="10" customWidth="1"/>
    <col min="7" max="7" width="4.5703125" style="10" bestFit="1" customWidth="1"/>
    <col min="8" max="9" width="5.7109375" style="10" bestFit="1" customWidth="1"/>
    <col min="10" max="10" width="8.42578125" style="9" bestFit="1" customWidth="1"/>
    <col min="11" max="16384" width="9.140625" style="9"/>
  </cols>
  <sheetData>
    <row r="1" spans="1:10" s="6" customFormat="1">
      <c r="A1" s="63" t="s">
        <v>15</v>
      </c>
      <c r="B1" s="43"/>
      <c r="C1" s="44"/>
      <c r="D1" s="45"/>
      <c r="E1" s="44"/>
      <c r="F1" s="37" t="s">
        <v>12</v>
      </c>
      <c r="G1" s="37"/>
      <c r="H1" s="37"/>
      <c r="I1" s="37"/>
    </row>
    <row r="2" spans="1:10" s="6" customFormat="1">
      <c r="A2" s="64" t="s">
        <v>149</v>
      </c>
      <c r="B2" s="54"/>
      <c r="C2" s="51"/>
      <c r="D2" s="51"/>
      <c r="E2" s="51"/>
      <c r="F2" s="37" t="s">
        <v>152</v>
      </c>
      <c r="G2" s="37"/>
      <c r="H2" s="37"/>
      <c r="I2" s="37"/>
    </row>
    <row r="3" spans="1:10" s="6" customFormat="1">
      <c r="A3" s="65" t="s">
        <v>22</v>
      </c>
      <c r="B3" s="46"/>
      <c r="C3" s="44"/>
      <c r="D3" s="47"/>
      <c r="E3" s="44"/>
      <c r="F3" s="37" t="s">
        <v>13</v>
      </c>
      <c r="G3" s="37"/>
      <c r="H3" s="37"/>
      <c r="I3" s="37"/>
    </row>
    <row r="4" spans="1:10" s="6" customFormat="1">
      <c r="A4" s="65" t="s">
        <v>150</v>
      </c>
      <c r="B4" s="55"/>
      <c r="C4" s="52"/>
      <c r="D4" s="52"/>
      <c r="E4" s="44"/>
      <c r="F4" s="37" t="s">
        <v>16</v>
      </c>
      <c r="G4" s="37"/>
      <c r="H4" s="37"/>
      <c r="I4" s="37"/>
    </row>
    <row r="5" spans="1:10" s="6" customFormat="1" ht="15">
      <c r="A5" s="63" t="s">
        <v>151</v>
      </c>
      <c r="B5" s="56"/>
      <c r="C5" s="23"/>
      <c r="D5" s="25"/>
      <c r="E5" s="24"/>
      <c r="F5" s="40" t="s">
        <v>11</v>
      </c>
      <c r="G5" s="40"/>
      <c r="H5" s="40"/>
      <c r="I5" s="40"/>
    </row>
    <row r="6" spans="1:10" s="22" customFormat="1">
      <c r="A6" s="30"/>
      <c r="B6" s="34"/>
      <c r="C6" s="35"/>
      <c r="D6" s="36"/>
      <c r="E6" s="32"/>
      <c r="F6" s="39"/>
      <c r="G6" s="39"/>
      <c r="H6" s="39"/>
      <c r="I6" s="39"/>
    </row>
    <row r="7" spans="1:10" s="41" customFormat="1">
      <c r="A7" s="48" t="s">
        <v>8</v>
      </c>
      <c r="B7" s="49" t="s">
        <v>3</v>
      </c>
      <c r="C7" s="48" t="s">
        <v>17</v>
      </c>
      <c r="D7" s="48" t="s">
        <v>7</v>
      </c>
      <c r="E7" s="48" t="s">
        <v>4</v>
      </c>
      <c r="F7" s="70" t="s">
        <v>18</v>
      </c>
      <c r="G7" s="53" t="s">
        <v>9</v>
      </c>
      <c r="H7" s="53" t="s">
        <v>21</v>
      </c>
      <c r="I7" s="53" t="s">
        <v>20</v>
      </c>
      <c r="J7" s="53" t="s">
        <v>19</v>
      </c>
    </row>
    <row r="8" spans="1:10" s="22" customFormat="1" ht="15">
      <c r="A8" s="26">
        <v>1</v>
      </c>
      <c r="B8" s="60">
        <v>44501</v>
      </c>
      <c r="C8" s="61" t="s">
        <v>25</v>
      </c>
      <c r="D8" s="61" t="s">
        <v>23</v>
      </c>
      <c r="E8" s="61" t="s">
        <v>26</v>
      </c>
      <c r="F8" s="62" t="s">
        <v>27</v>
      </c>
      <c r="G8" s="58">
        <v>8</v>
      </c>
      <c r="H8" s="59">
        <f>VLOOKUP(E8,'[1]CAPITAL ENT.'!$C$4:$F$208,4,FALSE)</f>
        <v>30</v>
      </c>
      <c r="I8" s="59">
        <v>20</v>
      </c>
      <c r="J8" s="59">
        <f>G8*H8+I8</f>
        <v>260</v>
      </c>
    </row>
    <row r="9" spans="1:10" s="22" customFormat="1" ht="15">
      <c r="A9" s="26">
        <v>2</v>
      </c>
      <c r="B9" s="60">
        <v>44501</v>
      </c>
      <c r="C9" s="61" t="s">
        <v>28</v>
      </c>
      <c r="D9" s="61" t="s">
        <v>23</v>
      </c>
      <c r="E9" s="61" t="s">
        <v>26</v>
      </c>
      <c r="F9" s="62" t="s">
        <v>29</v>
      </c>
      <c r="G9" s="58">
        <v>13</v>
      </c>
      <c r="H9" s="59">
        <f>VLOOKUP(E9,'[1]CAPITAL ENT.'!$C$4:$F$208,4,FALSE)</f>
        <v>30</v>
      </c>
      <c r="I9" s="59">
        <v>20</v>
      </c>
      <c r="J9" s="59">
        <f t="shared" ref="J9:J64" si="0">G9*H9+I9</f>
        <v>410</v>
      </c>
    </row>
    <row r="10" spans="1:10" s="22" customFormat="1" ht="25.5">
      <c r="A10" s="26">
        <v>3</v>
      </c>
      <c r="B10" s="60">
        <v>44501</v>
      </c>
      <c r="C10" s="61" t="s">
        <v>30</v>
      </c>
      <c r="D10" s="61" t="s">
        <v>23</v>
      </c>
      <c r="E10" s="61" t="s">
        <v>85</v>
      </c>
      <c r="F10" s="62" t="s">
        <v>31</v>
      </c>
      <c r="G10" s="58">
        <v>9</v>
      </c>
      <c r="H10" s="59">
        <f>VLOOKUP(E10,'[1]CAPITAL ENT.'!$C$4:$F$208,4,FALSE)</f>
        <v>30</v>
      </c>
      <c r="I10" s="59">
        <v>20</v>
      </c>
      <c r="J10" s="59">
        <f t="shared" si="0"/>
        <v>290</v>
      </c>
    </row>
    <row r="11" spans="1:10" s="22" customFormat="1" ht="15">
      <c r="A11" s="26">
        <v>4</v>
      </c>
      <c r="B11" s="60">
        <v>44501</v>
      </c>
      <c r="C11" s="61" t="s">
        <v>32</v>
      </c>
      <c r="D11" s="61" t="s">
        <v>23</v>
      </c>
      <c r="E11" s="61" t="s">
        <v>85</v>
      </c>
      <c r="F11" s="62" t="s">
        <v>33</v>
      </c>
      <c r="G11" s="58">
        <v>1</v>
      </c>
      <c r="H11" s="59">
        <f>VLOOKUP(E11,'[1]CAPITAL ENT.'!$C$4:$F$208,4,FALSE)</f>
        <v>30</v>
      </c>
      <c r="I11" s="59">
        <v>20</v>
      </c>
      <c r="J11" s="59">
        <f t="shared" si="0"/>
        <v>50</v>
      </c>
    </row>
    <row r="12" spans="1:10" s="22" customFormat="1" ht="15">
      <c r="A12" s="26">
        <v>5</v>
      </c>
      <c r="B12" s="60">
        <v>44501</v>
      </c>
      <c r="C12" s="61" t="s">
        <v>34</v>
      </c>
      <c r="D12" s="61" t="s">
        <v>23</v>
      </c>
      <c r="E12" s="61" t="s">
        <v>35</v>
      </c>
      <c r="F12" s="62" t="s">
        <v>36</v>
      </c>
      <c r="G12" s="58">
        <v>2</v>
      </c>
      <c r="H12" s="59">
        <f>VLOOKUP(E12,'[1]CAPITAL ENT.'!$C$4:$F$208,4,FALSE)</f>
        <v>27</v>
      </c>
      <c r="I12" s="59">
        <v>20</v>
      </c>
      <c r="J12" s="59">
        <f t="shared" si="0"/>
        <v>74</v>
      </c>
    </row>
    <row r="13" spans="1:10" s="22" customFormat="1" ht="15">
      <c r="A13" s="26">
        <v>6</v>
      </c>
      <c r="B13" s="60">
        <v>44501</v>
      </c>
      <c r="C13" s="61" t="s">
        <v>37</v>
      </c>
      <c r="D13" s="61" t="s">
        <v>23</v>
      </c>
      <c r="E13" s="61" t="s">
        <v>35</v>
      </c>
      <c r="F13" s="62" t="s">
        <v>38</v>
      </c>
      <c r="G13" s="58">
        <v>1</v>
      </c>
      <c r="H13" s="59">
        <f>VLOOKUP(E13,'[1]CAPITAL ENT.'!$C$4:$F$208,4,FALSE)</f>
        <v>27</v>
      </c>
      <c r="I13" s="59">
        <v>20</v>
      </c>
      <c r="J13" s="59">
        <f t="shared" si="0"/>
        <v>47</v>
      </c>
    </row>
    <row r="14" spans="1:10" s="22" customFormat="1" ht="15">
      <c r="A14" s="26">
        <v>7</v>
      </c>
      <c r="B14" s="60">
        <v>44501</v>
      </c>
      <c r="C14" s="61" t="s">
        <v>39</v>
      </c>
      <c r="D14" s="61" t="s">
        <v>23</v>
      </c>
      <c r="E14" s="61" t="s">
        <v>40</v>
      </c>
      <c r="F14" s="62" t="s">
        <v>41</v>
      </c>
      <c r="G14" s="58">
        <v>1</v>
      </c>
      <c r="H14" s="59">
        <f>VLOOKUP(E14,'[1]CAPITAL ENT.'!$C$4:$F$208,4,FALSE)</f>
        <v>30</v>
      </c>
      <c r="I14" s="59">
        <v>20</v>
      </c>
      <c r="J14" s="59">
        <f t="shared" si="0"/>
        <v>50</v>
      </c>
    </row>
    <row r="15" spans="1:10" s="22" customFormat="1" ht="15">
      <c r="A15" s="26">
        <v>8</v>
      </c>
      <c r="B15" s="60">
        <v>44501</v>
      </c>
      <c r="C15" s="61" t="s">
        <v>42</v>
      </c>
      <c r="D15" s="61" t="s">
        <v>23</v>
      </c>
      <c r="E15" s="61" t="s">
        <v>40</v>
      </c>
      <c r="F15" s="62" t="s">
        <v>43</v>
      </c>
      <c r="G15" s="58">
        <v>5</v>
      </c>
      <c r="H15" s="59">
        <f>VLOOKUP(E15,'[1]CAPITAL ENT.'!$C$4:$F$208,4,FALSE)</f>
        <v>30</v>
      </c>
      <c r="I15" s="59">
        <v>20</v>
      </c>
      <c r="J15" s="59">
        <f t="shared" si="0"/>
        <v>170</v>
      </c>
    </row>
    <row r="16" spans="1:10" s="22" customFormat="1" ht="15">
      <c r="A16" s="26">
        <v>9</v>
      </c>
      <c r="B16" s="60">
        <v>44501</v>
      </c>
      <c r="C16" s="61" t="s">
        <v>44</v>
      </c>
      <c r="D16" s="61" t="s">
        <v>23</v>
      </c>
      <c r="E16" s="61" t="s">
        <v>40</v>
      </c>
      <c r="F16" s="62" t="s">
        <v>45</v>
      </c>
      <c r="G16" s="58">
        <v>15</v>
      </c>
      <c r="H16" s="59">
        <f>VLOOKUP(E16,'[1]CAPITAL ENT.'!$C$4:$F$208,4,FALSE)</f>
        <v>30</v>
      </c>
      <c r="I16" s="59">
        <v>20</v>
      </c>
      <c r="J16" s="59">
        <f t="shared" si="0"/>
        <v>470</v>
      </c>
    </row>
    <row r="17" spans="1:10" s="22" customFormat="1" ht="15">
      <c r="A17" s="26">
        <v>10</v>
      </c>
      <c r="B17" s="60">
        <v>44501</v>
      </c>
      <c r="C17" s="61" t="s">
        <v>46</v>
      </c>
      <c r="D17" s="61" t="s">
        <v>23</v>
      </c>
      <c r="E17" s="61" t="s">
        <v>40</v>
      </c>
      <c r="F17" s="62" t="s">
        <v>47</v>
      </c>
      <c r="G17" s="58">
        <v>15</v>
      </c>
      <c r="H17" s="59">
        <f>VLOOKUP(E17,'[1]CAPITAL ENT.'!$C$4:$F$208,4,FALSE)</f>
        <v>30</v>
      </c>
      <c r="I17" s="59">
        <v>20</v>
      </c>
      <c r="J17" s="59">
        <f t="shared" si="0"/>
        <v>470</v>
      </c>
    </row>
    <row r="18" spans="1:10" s="22" customFormat="1" ht="15">
      <c r="A18" s="26">
        <v>11</v>
      </c>
      <c r="B18" s="60">
        <v>44501</v>
      </c>
      <c r="C18" s="61" t="s">
        <v>48</v>
      </c>
      <c r="D18" s="61" t="s">
        <v>23</v>
      </c>
      <c r="E18" s="61" t="s">
        <v>49</v>
      </c>
      <c r="F18" s="62" t="s">
        <v>50</v>
      </c>
      <c r="G18" s="58">
        <v>1</v>
      </c>
      <c r="H18" s="59">
        <f>VLOOKUP(E18,'[1]CAPITAL ENT.'!$C$4:$F$208,4,FALSE)</f>
        <v>24</v>
      </c>
      <c r="I18" s="59">
        <v>20</v>
      </c>
      <c r="J18" s="59">
        <f t="shared" si="0"/>
        <v>44</v>
      </c>
    </row>
    <row r="19" spans="1:10" s="22" customFormat="1" ht="15">
      <c r="A19" s="26">
        <v>12</v>
      </c>
      <c r="B19" s="60">
        <v>44501</v>
      </c>
      <c r="C19" s="61" t="s">
        <v>51</v>
      </c>
      <c r="D19" s="61" t="s">
        <v>23</v>
      </c>
      <c r="E19" s="61" t="s">
        <v>52</v>
      </c>
      <c r="F19" s="62" t="s">
        <v>53</v>
      </c>
      <c r="G19" s="58">
        <v>1</v>
      </c>
      <c r="H19" s="59">
        <f>VLOOKUP(E19,'[1]CAPITAL ENT.'!$C$4:$F$208,4,FALSE)</f>
        <v>30</v>
      </c>
      <c r="I19" s="59">
        <v>20</v>
      </c>
      <c r="J19" s="59">
        <f t="shared" si="0"/>
        <v>50</v>
      </c>
    </row>
    <row r="20" spans="1:10" s="22" customFormat="1" ht="15">
      <c r="A20" s="26">
        <v>13</v>
      </c>
      <c r="B20" s="60">
        <v>44501</v>
      </c>
      <c r="C20" s="61" t="s">
        <v>54</v>
      </c>
      <c r="D20" s="61" t="s">
        <v>23</v>
      </c>
      <c r="E20" s="61" t="s">
        <v>52</v>
      </c>
      <c r="F20" s="62" t="s">
        <v>55</v>
      </c>
      <c r="G20" s="58">
        <v>1</v>
      </c>
      <c r="H20" s="59">
        <f>VLOOKUP(E20,'[1]CAPITAL ENT.'!$C$4:$F$208,4,FALSE)</f>
        <v>30</v>
      </c>
      <c r="I20" s="59">
        <v>20</v>
      </c>
      <c r="J20" s="59">
        <f t="shared" si="0"/>
        <v>50</v>
      </c>
    </row>
    <row r="21" spans="1:10" s="22" customFormat="1" ht="15">
      <c r="A21" s="26">
        <v>14</v>
      </c>
      <c r="B21" s="60">
        <v>44502</v>
      </c>
      <c r="C21" s="61" t="s">
        <v>56</v>
      </c>
      <c r="D21" s="61" t="s">
        <v>23</v>
      </c>
      <c r="E21" s="61" t="s">
        <v>40</v>
      </c>
      <c r="F21" s="62" t="s">
        <v>57</v>
      </c>
      <c r="G21" s="58">
        <v>10</v>
      </c>
      <c r="H21" s="59">
        <f>VLOOKUP(E21,'[1]CAPITAL ENT.'!$C$4:$F$208,4,FALSE)</f>
        <v>30</v>
      </c>
      <c r="I21" s="59">
        <v>20</v>
      </c>
      <c r="J21" s="59">
        <f t="shared" si="0"/>
        <v>320</v>
      </c>
    </row>
    <row r="22" spans="1:10" s="22" customFormat="1" ht="15">
      <c r="A22" s="26">
        <v>15</v>
      </c>
      <c r="B22" s="60">
        <v>44502</v>
      </c>
      <c r="C22" s="61" t="s">
        <v>58</v>
      </c>
      <c r="D22" s="61" t="s">
        <v>23</v>
      </c>
      <c r="E22" s="61" t="s">
        <v>52</v>
      </c>
      <c r="F22" s="62" t="s">
        <v>59</v>
      </c>
      <c r="G22" s="58">
        <v>2</v>
      </c>
      <c r="H22" s="59">
        <f>VLOOKUP(E22,'[1]CAPITAL ENT.'!$C$4:$F$208,4,FALSE)</f>
        <v>30</v>
      </c>
      <c r="I22" s="59">
        <v>20</v>
      </c>
      <c r="J22" s="59">
        <f t="shared" si="0"/>
        <v>80</v>
      </c>
    </row>
    <row r="23" spans="1:10" s="22" customFormat="1" ht="15">
      <c r="A23" s="26">
        <v>16</v>
      </c>
      <c r="B23" s="60">
        <v>44502</v>
      </c>
      <c r="C23" s="61" t="s">
        <v>60</v>
      </c>
      <c r="D23" s="61" t="s">
        <v>23</v>
      </c>
      <c r="E23" s="61" t="s">
        <v>85</v>
      </c>
      <c r="F23" s="62" t="s">
        <v>61</v>
      </c>
      <c r="G23" s="58">
        <v>1</v>
      </c>
      <c r="H23" s="59">
        <f>VLOOKUP(E23,'[1]CAPITAL ENT.'!$C$4:$F$208,4,FALSE)</f>
        <v>30</v>
      </c>
      <c r="I23" s="59">
        <v>20</v>
      </c>
      <c r="J23" s="59">
        <f t="shared" si="0"/>
        <v>50</v>
      </c>
    </row>
    <row r="24" spans="1:10" s="22" customFormat="1" ht="15">
      <c r="A24" s="26">
        <v>17</v>
      </c>
      <c r="B24" s="60">
        <v>44503</v>
      </c>
      <c r="C24" s="61" t="s">
        <v>62</v>
      </c>
      <c r="D24" s="61" t="s">
        <v>23</v>
      </c>
      <c r="E24" s="61" t="s">
        <v>85</v>
      </c>
      <c r="F24" s="62" t="s">
        <v>63</v>
      </c>
      <c r="G24" s="58">
        <v>2</v>
      </c>
      <c r="H24" s="59">
        <f>VLOOKUP(E24,'[1]CAPITAL ENT.'!$C$4:$F$208,4,FALSE)</f>
        <v>30</v>
      </c>
      <c r="I24" s="59">
        <v>20</v>
      </c>
      <c r="J24" s="59">
        <f t="shared" si="0"/>
        <v>80</v>
      </c>
    </row>
    <row r="25" spans="1:10" s="22" customFormat="1" ht="15">
      <c r="A25" s="26">
        <v>18</v>
      </c>
      <c r="B25" s="60">
        <v>44505</v>
      </c>
      <c r="C25" s="61" t="s">
        <v>64</v>
      </c>
      <c r="D25" s="61" t="s">
        <v>23</v>
      </c>
      <c r="E25" s="61" t="s">
        <v>65</v>
      </c>
      <c r="F25" s="62" t="s">
        <v>66</v>
      </c>
      <c r="G25" s="58">
        <v>47</v>
      </c>
      <c r="H25" s="59">
        <f>VLOOKUP(E25,'[1]CAPITAL ENT.'!$C$4:$F$208,4,FALSE)</f>
        <v>30</v>
      </c>
      <c r="I25" s="59">
        <v>20</v>
      </c>
      <c r="J25" s="59">
        <f t="shared" si="0"/>
        <v>1430</v>
      </c>
    </row>
    <row r="26" spans="1:10" s="22" customFormat="1" ht="15">
      <c r="A26" s="26">
        <v>19</v>
      </c>
      <c r="B26" s="60">
        <v>44505</v>
      </c>
      <c r="C26" s="61" t="s">
        <v>67</v>
      </c>
      <c r="D26" s="61" t="s">
        <v>23</v>
      </c>
      <c r="E26" s="61" t="s">
        <v>68</v>
      </c>
      <c r="F26" s="62" t="s">
        <v>69</v>
      </c>
      <c r="G26" s="58">
        <v>15</v>
      </c>
      <c r="H26" s="59">
        <f>VLOOKUP(E26,'[1]CAPITAL ENT.'!$C$4:$F$208,4,FALSE)</f>
        <v>30</v>
      </c>
      <c r="I26" s="59">
        <v>20</v>
      </c>
      <c r="J26" s="59">
        <f t="shared" si="0"/>
        <v>470</v>
      </c>
    </row>
    <row r="27" spans="1:10" s="22" customFormat="1" ht="25.5">
      <c r="A27" s="26">
        <v>20</v>
      </c>
      <c r="B27" s="60">
        <v>44505</v>
      </c>
      <c r="C27" s="61" t="s">
        <v>70</v>
      </c>
      <c r="D27" s="61" t="s">
        <v>23</v>
      </c>
      <c r="E27" s="61" t="s">
        <v>40</v>
      </c>
      <c r="F27" s="62" t="s">
        <v>71</v>
      </c>
      <c r="G27" s="58">
        <v>32</v>
      </c>
      <c r="H27" s="59">
        <f>VLOOKUP(E27,'[1]CAPITAL ENT.'!$C$4:$F$208,4,FALSE)</f>
        <v>30</v>
      </c>
      <c r="I27" s="59">
        <v>20</v>
      </c>
      <c r="J27" s="59">
        <f t="shared" si="0"/>
        <v>980</v>
      </c>
    </row>
    <row r="28" spans="1:10" s="22" customFormat="1" ht="15">
      <c r="A28" s="26">
        <v>21</v>
      </c>
      <c r="B28" s="60">
        <v>44505</v>
      </c>
      <c r="C28" s="61" t="s">
        <v>72</v>
      </c>
      <c r="D28" s="61" t="s">
        <v>23</v>
      </c>
      <c r="E28" s="61" t="s">
        <v>52</v>
      </c>
      <c r="F28" s="62" t="s">
        <v>73</v>
      </c>
      <c r="G28" s="58">
        <v>26</v>
      </c>
      <c r="H28" s="59">
        <f>VLOOKUP(E28,'[1]CAPITAL ENT.'!$C$4:$F$208,4,FALSE)</f>
        <v>30</v>
      </c>
      <c r="I28" s="59">
        <v>20</v>
      </c>
      <c r="J28" s="59">
        <f t="shared" si="0"/>
        <v>800</v>
      </c>
    </row>
    <row r="29" spans="1:10" s="22" customFormat="1" ht="15">
      <c r="A29" s="26">
        <v>22</v>
      </c>
      <c r="B29" s="60">
        <v>44505</v>
      </c>
      <c r="C29" s="61" t="s">
        <v>74</v>
      </c>
      <c r="D29" s="61" t="s">
        <v>23</v>
      </c>
      <c r="E29" s="61" t="s">
        <v>49</v>
      </c>
      <c r="F29" s="62" t="s">
        <v>75</v>
      </c>
      <c r="G29" s="58">
        <v>58</v>
      </c>
      <c r="H29" s="59">
        <f>VLOOKUP(E29,'[1]CAPITAL ENT.'!$C$4:$F$208,4,FALSE)</f>
        <v>24</v>
      </c>
      <c r="I29" s="59">
        <v>20</v>
      </c>
      <c r="J29" s="59">
        <f t="shared" si="0"/>
        <v>1412</v>
      </c>
    </row>
    <row r="30" spans="1:10" s="22" customFormat="1" ht="25.5">
      <c r="A30" s="26">
        <v>23</v>
      </c>
      <c r="B30" s="60">
        <v>44506</v>
      </c>
      <c r="C30" s="61" t="s">
        <v>76</v>
      </c>
      <c r="D30" s="61" t="s">
        <v>23</v>
      </c>
      <c r="E30" s="61" t="s">
        <v>26</v>
      </c>
      <c r="F30" s="62" t="s">
        <v>77</v>
      </c>
      <c r="G30" s="58">
        <v>8</v>
      </c>
      <c r="H30" s="59">
        <f>VLOOKUP(E30,'[1]CAPITAL ENT.'!$C$4:$F$208,4,FALSE)</f>
        <v>30</v>
      </c>
      <c r="I30" s="59">
        <v>20</v>
      </c>
      <c r="J30" s="59">
        <f t="shared" si="0"/>
        <v>260</v>
      </c>
    </row>
    <row r="31" spans="1:10" s="22" customFormat="1" ht="25.5">
      <c r="A31" s="26">
        <v>24</v>
      </c>
      <c r="B31" s="60">
        <v>44508</v>
      </c>
      <c r="C31" s="61" t="s">
        <v>78</v>
      </c>
      <c r="D31" s="61" t="s">
        <v>23</v>
      </c>
      <c r="E31" s="61" t="s">
        <v>26</v>
      </c>
      <c r="F31" s="62" t="s">
        <v>79</v>
      </c>
      <c r="G31" s="58">
        <v>2</v>
      </c>
      <c r="H31" s="59">
        <f>VLOOKUP(E31,'[1]CAPITAL ENT.'!$C$4:$F$208,4,FALSE)</f>
        <v>30</v>
      </c>
      <c r="I31" s="59">
        <v>20</v>
      </c>
      <c r="J31" s="59">
        <f t="shared" si="0"/>
        <v>80</v>
      </c>
    </row>
    <row r="32" spans="1:10" s="22" customFormat="1" ht="25.5">
      <c r="A32" s="26">
        <v>25</v>
      </c>
      <c r="B32" s="60">
        <v>44510</v>
      </c>
      <c r="C32" s="61" t="s">
        <v>80</v>
      </c>
      <c r="D32" s="61" t="s">
        <v>23</v>
      </c>
      <c r="E32" s="61" t="s">
        <v>40</v>
      </c>
      <c r="F32" s="62" t="s">
        <v>81</v>
      </c>
      <c r="G32" s="58">
        <v>1</v>
      </c>
      <c r="H32" s="59">
        <f>VLOOKUP(E32,'[1]CAPITAL ENT.'!$C$4:$F$208,4,FALSE)</f>
        <v>30</v>
      </c>
      <c r="I32" s="59">
        <v>20</v>
      </c>
      <c r="J32" s="59">
        <f t="shared" si="0"/>
        <v>50</v>
      </c>
    </row>
    <row r="33" spans="1:10" s="22" customFormat="1" ht="25.5">
      <c r="A33" s="26">
        <v>26</v>
      </c>
      <c r="B33" s="60">
        <v>44511</v>
      </c>
      <c r="C33" s="61" t="s">
        <v>82</v>
      </c>
      <c r="D33" s="61" t="s">
        <v>23</v>
      </c>
      <c r="E33" s="61" t="s">
        <v>52</v>
      </c>
      <c r="F33" s="62" t="s">
        <v>83</v>
      </c>
      <c r="G33" s="58">
        <v>3</v>
      </c>
      <c r="H33" s="59">
        <f>VLOOKUP(E33,'[1]CAPITAL ENT.'!$C$4:$F$208,4,FALSE)</f>
        <v>30</v>
      </c>
      <c r="I33" s="59">
        <v>20</v>
      </c>
      <c r="J33" s="59">
        <f t="shared" si="0"/>
        <v>110</v>
      </c>
    </row>
    <row r="34" spans="1:10" s="22" customFormat="1" ht="25.5">
      <c r="A34" s="26">
        <v>27</v>
      </c>
      <c r="B34" s="60">
        <v>44511</v>
      </c>
      <c r="C34" s="61" t="s">
        <v>84</v>
      </c>
      <c r="D34" s="61" t="s">
        <v>23</v>
      </c>
      <c r="E34" s="61" t="s">
        <v>85</v>
      </c>
      <c r="F34" s="62" t="s">
        <v>86</v>
      </c>
      <c r="G34" s="58">
        <v>2</v>
      </c>
      <c r="H34" s="59">
        <f>VLOOKUP(E34,'[1]CAPITAL ENT.'!$C$4:$F$208,4,FALSE)</f>
        <v>30</v>
      </c>
      <c r="I34" s="59">
        <v>20</v>
      </c>
      <c r="J34" s="59">
        <f t="shared" si="0"/>
        <v>80</v>
      </c>
    </row>
    <row r="35" spans="1:10" s="22" customFormat="1" ht="25.5">
      <c r="A35" s="26">
        <v>28</v>
      </c>
      <c r="B35" s="60">
        <v>44512</v>
      </c>
      <c r="C35" s="61" t="s">
        <v>87</v>
      </c>
      <c r="D35" s="61" t="s">
        <v>23</v>
      </c>
      <c r="E35" s="61" t="s">
        <v>35</v>
      </c>
      <c r="F35" s="62" t="s">
        <v>88</v>
      </c>
      <c r="G35" s="58">
        <v>1</v>
      </c>
      <c r="H35" s="59">
        <f>VLOOKUP(E35,'[1]CAPITAL ENT.'!$C$4:$F$208,4,FALSE)</f>
        <v>27</v>
      </c>
      <c r="I35" s="59">
        <v>20</v>
      </c>
      <c r="J35" s="59">
        <f t="shared" si="0"/>
        <v>47</v>
      </c>
    </row>
    <row r="36" spans="1:10" s="22" customFormat="1" ht="15">
      <c r="A36" s="26">
        <v>29</v>
      </c>
      <c r="B36" s="60">
        <v>44512</v>
      </c>
      <c r="C36" s="61" t="s">
        <v>89</v>
      </c>
      <c r="D36" s="61" t="s">
        <v>23</v>
      </c>
      <c r="E36" s="61" t="s">
        <v>49</v>
      </c>
      <c r="F36" s="62" t="s">
        <v>90</v>
      </c>
      <c r="G36" s="58">
        <v>5</v>
      </c>
      <c r="H36" s="59">
        <f>VLOOKUP(E36,'[1]CAPITAL ENT.'!$C$4:$F$208,4,FALSE)</f>
        <v>24</v>
      </c>
      <c r="I36" s="59">
        <v>20</v>
      </c>
      <c r="J36" s="59">
        <f t="shared" si="0"/>
        <v>140</v>
      </c>
    </row>
    <row r="37" spans="1:10" s="22" customFormat="1" ht="15">
      <c r="A37" s="26">
        <v>30</v>
      </c>
      <c r="B37" s="60">
        <v>44512</v>
      </c>
      <c r="C37" s="61" t="s">
        <v>91</v>
      </c>
      <c r="D37" s="61" t="s">
        <v>23</v>
      </c>
      <c r="E37" s="61" t="s">
        <v>52</v>
      </c>
      <c r="F37" s="62" t="s">
        <v>92</v>
      </c>
      <c r="G37" s="58">
        <v>6</v>
      </c>
      <c r="H37" s="59">
        <f>VLOOKUP(E37,'[1]CAPITAL ENT.'!$C$4:$F$208,4,FALSE)</f>
        <v>30</v>
      </c>
      <c r="I37" s="59">
        <v>20</v>
      </c>
      <c r="J37" s="59">
        <f t="shared" si="0"/>
        <v>200</v>
      </c>
    </row>
    <row r="38" spans="1:10" s="22" customFormat="1" ht="15">
      <c r="A38" s="26">
        <v>31</v>
      </c>
      <c r="B38" s="60">
        <v>44513</v>
      </c>
      <c r="C38" s="61" t="s">
        <v>93</v>
      </c>
      <c r="D38" s="61" t="s">
        <v>23</v>
      </c>
      <c r="E38" s="61" t="s">
        <v>52</v>
      </c>
      <c r="F38" s="62" t="s">
        <v>94</v>
      </c>
      <c r="G38" s="58">
        <v>1</v>
      </c>
      <c r="H38" s="59">
        <f>VLOOKUP(E38,'[1]CAPITAL ENT.'!$C$4:$F$208,4,FALSE)</f>
        <v>30</v>
      </c>
      <c r="I38" s="59">
        <v>20</v>
      </c>
      <c r="J38" s="59">
        <f t="shared" si="0"/>
        <v>50</v>
      </c>
    </row>
    <row r="39" spans="1:10" s="22" customFormat="1" ht="15">
      <c r="A39" s="26">
        <v>32</v>
      </c>
      <c r="B39" s="60">
        <v>44513</v>
      </c>
      <c r="C39" s="61" t="s">
        <v>95</v>
      </c>
      <c r="D39" s="61" t="s">
        <v>23</v>
      </c>
      <c r="E39" s="61" t="s">
        <v>85</v>
      </c>
      <c r="F39" s="62" t="s">
        <v>96</v>
      </c>
      <c r="G39" s="58">
        <v>33</v>
      </c>
      <c r="H39" s="59">
        <f>VLOOKUP(E39,'[1]CAPITAL ENT.'!$C$4:$F$208,4,FALSE)</f>
        <v>30</v>
      </c>
      <c r="I39" s="59">
        <v>20</v>
      </c>
      <c r="J39" s="59">
        <f t="shared" si="0"/>
        <v>1010</v>
      </c>
    </row>
    <row r="40" spans="1:10" s="22" customFormat="1" ht="15">
      <c r="A40" s="26">
        <v>33</v>
      </c>
      <c r="B40" s="60">
        <v>44515</v>
      </c>
      <c r="C40" s="61" t="s">
        <v>97</v>
      </c>
      <c r="D40" s="61" t="s">
        <v>23</v>
      </c>
      <c r="E40" s="61" t="s">
        <v>40</v>
      </c>
      <c r="F40" s="62" t="s">
        <v>98</v>
      </c>
      <c r="G40" s="58">
        <v>7</v>
      </c>
      <c r="H40" s="59">
        <f>VLOOKUP(E40,'[1]CAPITAL ENT.'!$C$4:$F$208,4,FALSE)</f>
        <v>30</v>
      </c>
      <c r="I40" s="59">
        <v>20</v>
      </c>
      <c r="J40" s="59">
        <f t="shared" si="0"/>
        <v>230</v>
      </c>
    </row>
    <row r="41" spans="1:10" s="22" customFormat="1" ht="15">
      <c r="A41" s="26">
        <v>34</v>
      </c>
      <c r="B41" s="60">
        <v>44515</v>
      </c>
      <c r="C41" s="61" t="s">
        <v>99</v>
      </c>
      <c r="D41" s="61" t="s">
        <v>23</v>
      </c>
      <c r="E41" s="61" t="s">
        <v>40</v>
      </c>
      <c r="F41" s="62" t="s">
        <v>100</v>
      </c>
      <c r="G41" s="58">
        <v>32</v>
      </c>
      <c r="H41" s="59">
        <f>VLOOKUP(E41,'[1]CAPITAL ENT.'!$C$4:$F$208,4,FALSE)</f>
        <v>30</v>
      </c>
      <c r="I41" s="59">
        <v>20</v>
      </c>
      <c r="J41" s="59">
        <f t="shared" si="0"/>
        <v>980</v>
      </c>
    </row>
    <row r="42" spans="1:10" s="22" customFormat="1" ht="15">
      <c r="A42" s="26">
        <v>35</v>
      </c>
      <c r="B42" s="60">
        <v>44516</v>
      </c>
      <c r="C42" s="61" t="s">
        <v>101</v>
      </c>
      <c r="D42" s="61" t="s">
        <v>23</v>
      </c>
      <c r="E42" s="61" t="s">
        <v>35</v>
      </c>
      <c r="F42" s="62" t="s">
        <v>102</v>
      </c>
      <c r="G42" s="58">
        <v>2</v>
      </c>
      <c r="H42" s="59">
        <f>VLOOKUP(E42,'[1]CAPITAL ENT.'!$C$4:$F$208,4,FALSE)</f>
        <v>27</v>
      </c>
      <c r="I42" s="59">
        <v>20</v>
      </c>
      <c r="J42" s="59">
        <f t="shared" si="0"/>
        <v>74</v>
      </c>
    </row>
    <row r="43" spans="1:10" s="22" customFormat="1" ht="15">
      <c r="A43" s="26">
        <v>36</v>
      </c>
      <c r="B43" s="60">
        <v>44516</v>
      </c>
      <c r="C43" s="61" t="s">
        <v>103</v>
      </c>
      <c r="D43" s="61" t="s">
        <v>23</v>
      </c>
      <c r="E43" s="61" t="s">
        <v>49</v>
      </c>
      <c r="F43" s="62" t="s">
        <v>104</v>
      </c>
      <c r="G43" s="58">
        <v>2</v>
      </c>
      <c r="H43" s="59">
        <f>VLOOKUP(E43,'[1]CAPITAL ENT.'!$C$4:$F$208,4,FALSE)</f>
        <v>24</v>
      </c>
      <c r="I43" s="59">
        <v>20</v>
      </c>
      <c r="J43" s="59">
        <f t="shared" si="0"/>
        <v>68</v>
      </c>
    </row>
    <row r="44" spans="1:10" s="22" customFormat="1" ht="15">
      <c r="A44" s="26">
        <v>37</v>
      </c>
      <c r="B44" s="60">
        <v>44516</v>
      </c>
      <c r="C44" s="61" t="s">
        <v>105</v>
      </c>
      <c r="D44" s="61" t="s">
        <v>23</v>
      </c>
      <c r="E44" s="61" t="s">
        <v>52</v>
      </c>
      <c r="F44" s="62" t="s">
        <v>106</v>
      </c>
      <c r="G44" s="58">
        <v>1</v>
      </c>
      <c r="H44" s="59">
        <f>VLOOKUP(E44,'[1]CAPITAL ENT.'!$C$4:$F$208,4,FALSE)</f>
        <v>30</v>
      </c>
      <c r="I44" s="59">
        <v>20</v>
      </c>
      <c r="J44" s="59">
        <f t="shared" si="0"/>
        <v>50</v>
      </c>
    </row>
    <row r="45" spans="1:10" s="22" customFormat="1" ht="15">
      <c r="A45" s="26">
        <v>38</v>
      </c>
      <c r="B45" s="60">
        <v>44517</v>
      </c>
      <c r="C45" s="61" t="s">
        <v>107</v>
      </c>
      <c r="D45" s="61" t="s">
        <v>23</v>
      </c>
      <c r="E45" s="61" t="s">
        <v>24</v>
      </c>
      <c r="F45" s="62" t="s">
        <v>108</v>
      </c>
      <c r="G45" s="58">
        <v>5</v>
      </c>
      <c r="H45" s="59">
        <f>VLOOKUP(E45,'[1]CAPITAL ENT.'!$C$4:$F$208,4,FALSE)</f>
        <v>50</v>
      </c>
      <c r="I45" s="59">
        <v>20</v>
      </c>
      <c r="J45" s="59">
        <f t="shared" si="0"/>
        <v>270</v>
      </c>
    </row>
    <row r="46" spans="1:10" s="22" customFormat="1" ht="15">
      <c r="A46" s="26">
        <v>39</v>
      </c>
      <c r="B46" s="60">
        <v>44520</v>
      </c>
      <c r="C46" s="61" t="s">
        <v>109</v>
      </c>
      <c r="D46" s="61" t="s">
        <v>23</v>
      </c>
      <c r="E46" s="61" t="s">
        <v>85</v>
      </c>
      <c r="F46" s="62" t="s">
        <v>110</v>
      </c>
      <c r="G46" s="58">
        <v>3</v>
      </c>
      <c r="H46" s="59">
        <f>VLOOKUP(E46,'[1]CAPITAL ENT.'!$C$4:$F$208,4,FALSE)</f>
        <v>30</v>
      </c>
      <c r="I46" s="59">
        <v>20</v>
      </c>
      <c r="J46" s="59">
        <f t="shared" si="0"/>
        <v>110</v>
      </c>
    </row>
    <row r="47" spans="1:10" s="22" customFormat="1" ht="15">
      <c r="A47" s="26">
        <v>40</v>
      </c>
      <c r="B47" s="60">
        <v>44520</v>
      </c>
      <c r="C47" s="61" t="s">
        <v>111</v>
      </c>
      <c r="D47" s="61" t="s">
        <v>23</v>
      </c>
      <c r="E47" s="61" t="s">
        <v>49</v>
      </c>
      <c r="F47" s="62" t="s">
        <v>112</v>
      </c>
      <c r="G47" s="58">
        <v>1</v>
      </c>
      <c r="H47" s="59">
        <f>VLOOKUP(E47,'[1]CAPITAL ENT.'!$C$4:$F$208,4,FALSE)</f>
        <v>24</v>
      </c>
      <c r="I47" s="59">
        <v>20</v>
      </c>
      <c r="J47" s="59">
        <f t="shared" si="0"/>
        <v>44</v>
      </c>
    </row>
    <row r="48" spans="1:10" s="22" customFormat="1" ht="15">
      <c r="A48" s="26">
        <v>41</v>
      </c>
      <c r="B48" s="60">
        <v>44522</v>
      </c>
      <c r="C48" s="61" t="s">
        <v>113</v>
      </c>
      <c r="D48" s="61" t="s">
        <v>23</v>
      </c>
      <c r="E48" s="61" t="s">
        <v>49</v>
      </c>
      <c r="F48" s="62" t="s">
        <v>114</v>
      </c>
      <c r="G48" s="58">
        <v>4</v>
      </c>
      <c r="H48" s="59">
        <f>VLOOKUP(E48,'[1]CAPITAL ENT.'!$C$4:$F$208,4,FALSE)</f>
        <v>24</v>
      </c>
      <c r="I48" s="59">
        <v>20</v>
      </c>
      <c r="J48" s="59">
        <f t="shared" si="0"/>
        <v>116</v>
      </c>
    </row>
    <row r="49" spans="1:10" s="22" customFormat="1" ht="15">
      <c r="A49" s="26">
        <v>42</v>
      </c>
      <c r="B49" s="60">
        <v>44522</v>
      </c>
      <c r="C49" s="61" t="s">
        <v>115</v>
      </c>
      <c r="D49" s="61" t="s">
        <v>23</v>
      </c>
      <c r="E49" s="61" t="s">
        <v>40</v>
      </c>
      <c r="F49" s="62" t="s">
        <v>116</v>
      </c>
      <c r="G49" s="58">
        <v>1</v>
      </c>
      <c r="H49" s="59">
        <f>VLOOKUP(E49,'[1]CAPITAL ENT.'!$C$4:$F$208,4,FALSE)</f>
        <v>30</v>
      </c>
      <c r="I49" s="59">
        <v>20</v>
      </c>
      <c r="J49" s="59">
        <f t="shared" si="0"/>
        <v>50</v>
      </c>
    </row>
    <row r="50" spans="1:10" s="22" customFormat="1" ht="15">
      <c r="A50" s="26">
        <v>43</v>
      </c>
      <c r="B50" s="60">
        <v>44522</v>
      </c>
      <c r="C50" s="61" t="s">
        <v>117</v>
      </c>
      <c r="D50" s="61" t="s">
        <v>23</v>
      </c>
      <c r="E50" s="61" t="s">
        <v>40</v>
      </c>
      <c r="F50" s="62" t="s">
        <v>118</v>
      </c>
      <c r="G50" s="58">
        <v>1</v>
      </c>
      <c r="H50" s="59">
        <f>VLOOKUP(E50,'[1]CAPITAL ENT.'!$C$4:$F$208,4,FALSE)</f>
        <v>30</v>
      </c>
      <c r="I50" s="59">
        <v>20</v>
      </c>
      <c r="J50" s="59">
        <f t="shared" si="0"/>
        <v>50</v>
      </c>
    </row>
    <row r="51" spans="1:10" s="22" customFormat="1" ht="15">
      <c r="A51" s="26">
        <v>44</v>
      </c>
      <c r="B51" s="60">
        <v>44524</v>
      </c>
      <c r="C51" s="61" t="s">
        <v>119</v>
      </c>
      <c r="D51" s="61" t="s">
        <v>23</v>
      </c>
      <c r="E51" s="61" t="s">
        <v>49</v>
      </c>
      <c r="F51" s="62" t="s">
        <v>120</v>
      </c>
      <c r="G51" s="58">
        <v>3</v>
      </c>
      <c r="H51" s="59">
        <f>VLOOKUP(E51,'[1]CAPITAL ENT.'!$C$4:$F$208,4,FALSE)</f>
        <v>24</v>
      </c>
      <c r="I51" s="59">
        <v>20</v>
      </c>
      <c r="J51" s="59">
        <f t="shared" si="0"/>
        <v>92</v>
      </c>
    </row>
    <row r="52" spans="1:10" s="22" customFormat="1" ht="15">
      <c r="A52" s="26">
        <v>45</v>
      </c>
      <c r="B52" s="60">
        <v>44525</v>
      </c>
      <c r="C52" s="61" t="s">
        <v>121</v>
      </c>
      <c r="D52" s="61" t="s">
        <v>23</v>
      </c>
      <c r="E52" s="61" t="s">
        <v>40</v>
      </c>
      <c r="F52" s="62" t="s">
        <v>122</v>
      </c>
      <c r="G52" s="58">
        <v>25</v>
      </c>
      <c r="H52" s="59">
        <f>VLOOKUP(E52,'[1]CAPITAL ENT.'!$C$4:$F$208,4,FALSE)</f>
        <v>30</v>
      </c>
      <c r="I52" s="59">
        <v>20</v>
      </c>
      <c r="J52" s="59">
        <f t="shared" si="0"/>
        <v>770</v>
      </c>
    </row>
    <row r="53" spans="1:10" s="22" customFormat="1" ht="15">
      <c r="A53" s="26">
        <v>46</v>
      </c>
      <c r="B53" s="60">
        <v>44525</v>
      </c>
      <c r="C53" s="61" t="s">
        <v>123</v>
      </c>
      <c r="D53" s="61" t="s">
        <v>23</v>
      </c>
      <c r="E53" s="61" t="s">
        <v>40</v>
      </c>
      <c r="F53" s="62" t="s">
        <v>124</v>
      </c>
      <c r="G53" s="58">
        <v>23</v>
      </c>
      <c r="H53" s="59">
        <f>VLOOKUP(E53,'[1]CAPITAL ENT.'!$C$4:$F$208,4,FALSE)</f>
        <v>30</v>
      </c>
      <c r="I53" s="59">
        <v>20</v>
      </c>
      <c r="J53" s="59">
        <f t="shared" si="0"/>
        <v>710</v>
      </c>
    </row>
    <row r="54" spans="1:10" s="22" customFormat="1" ht="15">
      <c r="A54" s="26">
        <v>47</v>
      </c>
      <c r="B54" s="60">
        <v>44525</v>
      </c>
      <c r="C54" s="61" t="s">
        <v>125</v>
      </c>
      <c r="D54" s="61" t="s">
        <v>23</v>
      </c>
      <c r="E54" s="61" t="s">
        <v>49</v>
      </c>
      <c r="F54" s="62" t="s">
        <v>126</v>
      </c>
      <c r="G54" s="58">
        <v>3</v>
      </c>
      <c r="H54" s="59">
        <f>VLOOKUP(E54,'[1]CAPITAL ENT.'!$C$4:$F$208,4,FALSE)</f>
        <v>24</v>
      </c>
      <c r="I54" s="59">
        <v>20</v>
      </c>
      <c r="J54" s="59">
        <f t="shared" si="0"/>
        <v>92</v>
      </c>
    </row>
    <row r="55" spans="1:10" s="22" customFormat="1" ht="15">
      <c r="A55" s="26">
        <v>48</v>
      </c>
      <c r="B55" s="60">
        <v>44526</v>
      </c>
      <c r="C55" s="61" t="s">
        <v>127</v>
      </c>
      <c r="D55" s="61" t="s">
        <v>23</v>
      </c>
      <c r="E55" s="61" t="s">
        <v>52</v>
      </c>
      <c r="F55" s="62" t="s">
        <v>128</v>
      </c>
      <c r="G55" s="58">
        <v>2</v>
      </c>
      <c r="H55" s="59">
        <f>VLOOKUP(E55,'[1]CAPITAL ENT.'!$C$4:$F$208,4,FALSE)</f>
        <v>30</v>
      </c>
      <c r="I55" s="59">
        <v>20</v>
      </c>
      <c r="J55" s="59">
        <f t="shared" si="0"/>
        <v>80</v>
      </c>
    </row>
    <row r="56" spans="1:10" s="22" customFormat="1" ht="15">
      <c r="A56" s="26">
        <v>49</v>
      </c>
      <c r="B56" s="60">
        <v>44529</v>
      </c>
      <c r="C56" s="61" t="s">
        <v>129</v>
      </c>
      <c r="D56" s="61" t="s">
        <v>23</v>
      </c>
      <c r="E56" s="61" t="s">
        <v>49</v>
      </c>
      <c r="F56" s="62" t="s">
        <v>130</v>
      </c>
      <c r="G56" s="58">
        <v>1</v>
      </c>
      <c r="H56" s="59">
        <f>VLOOKUP(E56,'[1]CAPITAL ENT.'!$C$4:$F$208,4,FALSE)</f>
        <v>24</v>
      </c>
      <c r="I56" s="59">
        <v>20</v>
      </c>
      <c r="J56" s="59">
        <f t="shared" si="0"/>
        <v>44</v>
      </c>
    </row>
    <row r="57" spans="1:10" s="22" customFormat="1" ht="15">
      <c r="A57" s="26">
        <v>50</v>
      </c>
      <c r="B57" s="60">
        <v>44529</v>
      </c>
      <c r="C57" s="61" t="s">
        <v>131</v>
      </c>
      <c r="D57" s="61" t="s">
        <v>23</v>
      </c>
      <c r="E57" s="61" t="s">
        <v>49</v>
      </c>
      <c r="F57" s="62" t="s">
        <v>132</v>
      </c>
      <c r="G57" s="58">
        <v>4</v>
      </c>
      <c r="H57" s="59">
        <f>VLOOKUP(E57,'[1]CAPITAL ENT.'!$C$4:$F$208,4,FALSE)</f>
        <v>24</v>
      </c>
      <c r="I57" s="59">
        <v>20</v>
      </c>
      <c r="J57" s="59">
        <f t="shared" si="0"/>
        <v>116</v>
      </c>
    </row>
    <row r="58" spans="1:10" s="22" customFormat="1" ht="25.5">
      <c r="A58" s="26">
        <v>51</v>
      </c>
      <c r="B58" s="60">
        <v>44529</v>
      </c>
      <c r="C58" s="61" t="s">
        <v>133</v>
      </c>
      <c r="D58" s="61" t="s">
        <v>23</v>
      </c>
      <c r="E58" s="61" t="s">
        <v>35</v>
      </c>
      <c r="F58" s="62" t="s">
        <v>134</v>
      </c>
      <c r="G58" s="58">
        <v>8</v>
      </c>
      <c r="H58" s="59">
        <f>VLOOKUP(E58,'[1]CAPITAL ENT.'!$C$4:$F$208,4,FALSE)</f>
        <v>27</v>
      </c>
      <c r="I58" s="59">
        <v>20</v>
      </c>
      <c r="J58" s="59">
        <f t="shared" si="0"/>
        <v>236</v>
      </c>
    </row>
    <row r="59" spans="1:10" s="22" customFormat="1" ht="15">
      <c r="A59" s="26">
        <v>52</v>
      </c>
      <c r="B59" s="60">
        <v>44530</v>
      </c>
      <c r="C59" s="61" t="s">
        <v>135</v>
      </c>
      <c r="D59" s="61" t="s">
        <v>23</v>
      </c>
      <c r="E59" s="61" t="s">
        <v>65</v>
      </c>
      <c r="F59" s="62" t="s">
        <v>136</v>
      </c>
      <c r="G59" s="58">
        <v>24</v>
      </c>
      <c r="H59" s="59">
        <f>VLOOKUP(E59,'[1]CAPITAL ENT.'!$C$4:$F$208,4,FALSE)</f>
        <v>30</v>
      </c>
      <c r="I59" s="59">
        <v>20</v>
      </c>
      <c r="J59" s="59">
        <f t="shared" si="0"/>
        <v>740</v>
      </c>
    </row>
    <row r="60" spans="1:10" s="22" customFormat="1" ht="25.5">
      <c r="A60" s="26">
        <v>53</v>
      </c>
      <c r="B60" s="60">
        <v>44530</v>
      </c>
      <c r="C60" s="61" t="s">
        <v>137</v>
      </c>
      <c r="D60" s="61" t="s">
        <v>23</v>
      </c>
      <c r="E60" s="61" t="s">
        <v>49</v>
      </c>
      <c r="F60" s="62" t="s">
        <v>138</v>
      </c>
      <c r="G60" s="58">
        <v>19</v>
      </c>
      <c r="H60" s="59">
        <f>VLOOKUP(E60,'[1]CAPITAL ENT.'!$C$4:$F$208,4,FALSE)</f>
        <v>24</v>
      </c>
      <c r="I60" s="59">
        <v>20</v>
      </c>
      <c r="J60" s="59">
        <f t="shared" si="0"/>
        <v>476</v>
      </c>
    </row>
    <row r="61" spans="1:10" s="22" customFormat="1" ht="15">
      <c r="A61" s="26">
        <v>54</v>
      </c>
      <c r="B61" s="60">
        <v>44530</v>
      </c>
      <c r="C61" s="61" t="s">
        <v>139</v>
      </c>
      <c r="D61" s="61" t="s">
        <v>23</v>
      </c>
      <c r="E61" s="61" t="s">
        <v>26</v>
      </c>
      <c r="F61" s="62" t="s">
        <v>140</v>
      </c>
      <c r="G61" s="58">
        <v>8</v>
      </c>
      <c r="H61" s="59">
        <f>VLOOKUP(E61,'[1]CAPITAL ENT.'!$C$4:$F$208,4,FALSE)</f>
        <v>30</v>
      </c>
      <c r="I61" s="59">
        <v>20</v>
      </c>
      <c r="J61" s="59">
        <f t="shared" si="0"/>
        <v>260</v>
      </c>
    </row>
    <row r="62" spans="1:10" s="22" customFormat="1" ht="15">
      <c r="A62" s="26">
        <v>55</v>
      </c>
      <c r="B62" s="60">
        <v>44530</v>
      </c>
      <c r="C62" s="61" t="s">
        <v>141</v>
      </c>
      <c r="D62" s="61" t="s">
        <v>23</v>
      </c>
      <c r="E62" s="61" t="s">
        <v>68</v>
      </c>
      <c r="F62" s="62" t="s">
        <v>142</v>
      </c>
      <c r="G62" s="58">
        <v>15</v>
      </c>
      <c r="H62" s="59">
        <f>VLOOKUP(E62,'[1]CAPITAL ENT.'!$C$4:$F$208,4,FALSE)</f>
        <v>30</v>
      </c>
      <c r="I62" s="59">
        <v>20</v>
      </c>
      <c r="J62" s="59">
        <f t="shared" si="0"/>
        <v>470</v>
      </c>
    </row>
    <row r="63" spans="1:10" s="22" customFormat="1" ht="15">
      <c r="A63" s="26">
        <v>56</v>
      </c>
      <c r="B63" s="60">
        <v>44530</v>
      </c>
      <c r="C63" s="61" t="s">
        <v>143</v>
      </c>
      <c r="D63" s="61" t="s">
        <v>23</v>
      </c>
      <c r="E63" s="61" t="s">
        <v>85</v>
      </c>
      <c r="F63" s="62" t="s">
        <v>144</v>
      </c>
      <c r="G63" s="58">
        <v>3</v>
      </c>
      <c r="H63" s="59">
        <f>VLOOKUP(E63,'[1]CAPITAL ENT.'!$C$4:$F$208,4,FALSE)</f>
        <v>30</v>
      </c>
      <c r="I63" s="59">
        <v>20</v>
      </c>
      <c r="J63" s="59">
        <f t="shared" si="0"/>
        <v>110</v>
      </c>
    </row>
    <row r="64" spans="1:10" s="22" customFormat="1" ht="15">
      <c r="A64" s="26">
        <v>57</v>
      </c>
      <c r="B64" s="60">
        <v>44530</v>
      </c>
      <c r="C64" s="61" t="s">
        <v>145</v>
      </c>
      <c r="D64" s="61" t="s">
        <v>23</v>
      </c>
      <c r="E64" s="61" t="s">
        <v>146</v>
      </c>
      <c r="F64" s="62" t="s">
        <v>147</v>
      </c>
      <c r="G64" s="58">
        <v>1</v>
      </c>
      <c r="H64" s="59">
        <v>30</v>
      </c>
      <c r="I64" s="59">
        <v>20</v>
      </c>
      <c r="J64" s="59">
        <f t="shared" si="0"/>
        <v>50</v>
      </c>
    </row>
    <row r="65" spans="1:10" s="22" customFormat="1" ht="12.75">
      <c r="A65" s="68" t="s">
        <v>148</v>
      </c>
      <c r="B65" s="69"/>
      <c r="C65" s="69"/>
      <c r="D65" s="69"/>
      <c r="E65" s="69"/>
      <c r="F65" s="69"/>
      <c r="G65" s="69"/>
      <c r="H65" s="69"/>
      <c r="I65" s="69"/>
      <c r="J65" s="57">
        <f>SUM(J8:J64)</f>
        <v>16372</v>
      </c>
    </row>
    <row r="66" spans="1:10" s="22" customFormat="1">
      <c r="A66" s="27"/>
      <c r="B66" s="28"/>
      <c r="C66" s="27"/>
      <c r="D66" s="27"/>
      <c r="E66" s="27"/>
      <c r="G66" s="50">
        <f>SUM(G8:G64)</f>
        <v>526</v>
      </c>
    </row>
    <row r="67" spans="1:10" s="22" customFormat="1">
      <c r="A67" s="29"/>
      <c r="B67" s="67" t="s">
        <v>5</v>
      </c>
      <c r="C67" s="67"/>
      <c r="D67" s="67"/>
      <c r="E67" s="67"/>
      <c r="F67" s="67"/>
      <c r="G67" s="67"/>
      <c r="H67" s="42"/>
      <c r="I67" s="42"/>
    </row>
    <row r="68" spans="1:10" s="22" customFormat="1">
      <c r="A68" s="30"/>
      <c r="B68" s="66" t="s">
        <v>14</v>
      </c>
      <c r="C68" s="66"/>
      <c r="D68" s="66"/>
      <c r="E68" s="66"/>
      <c r="F68" s="66"/>
      <c r="G68" s="66"/>
      <c r="H68" s="31"/>
      <c r="I68" s="31"/>
    </row>
    <row r="69" spans="1:10" s="22" customFormat="1">
      <c r="A69" s="30"/>
      <c r="B69" s="31"/>
      <c r="C69" s="31"/>
      <c r="D69" s="31"/>
      <c r="E69" s="32"/>
      <c r="F69" s="38"/>
      <c r="G69" s="38"/>
      <c r="H69" s="38"/>
      <c r="I69" s="38"/>
    </row>
    <row r="70" spans="1:10" s="22" customFormat="1">
      <c r="A70" s="33" t="s">
        <v>6</v>
      </c>
      <c r="B70" s="34"/>
      <c r="C70" s="35"/>
      <c r="D70" s="36"/>
      <c r="E70" s="32"/>
      <c r="F70" s="39"/>
      <c r="G70" s="39"/>
      <c r="H70" s="39"/>
      <c r="I70" s="39"/>
    </row>
    <row r="71" spans="1:10" s="22" customFormat="1">
      <c r="A71" s="33"/>
      <c r="B71" s="34"/>
      <c r="C71" s="35"/>
      <c r="D71" s="36"/>
      <c r="E71" s="32"/>
      <c r="F71" s="39"/>
      <c r="G71" s="39"/>
      <c r="H71" s="39"/>
      <c r="I71" s="39"/>
    </row>
    <row r="72" spans="1:10" s="22" customFormat="1">
      <c r="A72" s="30"/>
      <c r="B72" s="34"/>
      <c r="C72" s="35"/>
      <c r="D72" s="36"/>
      <c r="E72" s="32"/>
      <c r="F72" s="39"/>
      <c r="G72" s="39"/>
      <c r="H72" s="39"/>
      <c r="I72" s="39"/>
    </row>
    <row r="73" spans="1:10" s="22" customFormat="1">
      <c r="A73" s="33" t="s">
        <v>10</v>
      </c>
      <c r="B73" s="34"/>
      <c r="C73" s="35"/>
      <c r="D73" s="36"/>
      <c r="E73" s="32"/>
      <c r="F73" s="39"/>
      <c r="G73" s="39"/>
      <c r="H73" s="39"/>
      <c r="I73" s="39"/>
    </row>
    <row r="74" spans="1:10" s="22" customFormat="1">
      <c r="A74" s="30"/>
      <c r="B74" s="34"/>
      <c r="C74" s="35"/>
      <c r="D74" s="36"/>
      <c r="E74" s="32"/>
      <c r="F74" s="39"/>
      <c r="G74" s="39"/>
      <c r="H74" s="39"/>
      <c r="I74" s="39"/>
    </row>
    <row r="75" spans="1:10" s="22" customFormat="1">
      <c r="A75" s="32"/>
      <c r="B75" s="34"/>
      <c r="C75" s="35"/>
      <c r="D75" s="36"/>
      <c r="E75" s="32"/>
      <c r="F75" s="39"/>
      <c r="G75" s="39"/>
      <c r="H75" s="39"/>
      <c r="I75" s="39"/>
    </row>
    <row r="76" spans="1:10" s="22" customFormat="1">
      <c r="A76" s="11"/>
      <c r="B76" s="7"/>
      <c r="C76" s="8"/>
      <c r="D76" s="9"/>
      <c r="E76" s="9"/>
      <c r="F76" s="10"/>
      <c r="G76" s="10"/>
      <c r="H76" s="10"/>
      <c r="I76" s="10"/>
    </row>
    <row r="77" spans="1:10" s="22" customFormat="1">
      <c r="A77" s="11"/>
      <c r="B77" s="7"/>
      <c r="C77" s="8"/>
      <c r="D77" s="9"/>
      <c r="E77" s="9"/>
      <c r="F77" s="10"/>
      <c r="G77" s="10"/>
      <c r="H77" s="10"/>
      <c r="I77" s="10"/>
    </row>
    <row r="78" spans="1:10" s="22" customFormat="1">
      <c r="A78" s="11"/>
      <c r="B78" s="7"/>
      <c r="C78" s="8"/>
      <c r="D78" s="9"/>
      <c r="E78" s="9"/>
      <c r="F78" s="10"/>
      <c r="G78" s="10"/>
      <c r="H78" s="10"/>
      <c r="I78" s="10"/>
    </row>
    <row r="79" spans="1:10" s="22" customFormat="1">
      <c r="A79" s="11"/>
      <c r="B79" s="7"/>
      <c r="C79" s="8"/>
      <c r="D79" s="9"/>
      <c r="E79" s="9"/>
      <c r="F79" s="10"/>
      <c r="G79" s="10"/>
      <c r="H79" s="10"/>
      <c r="I79" s="10"/>
    </row>
    <row r="80" spans="1:10" s="22" customFormat="1">
      <c r="A80" s="11"/>
      <c r="B80" s="7"/>
      <c r="C80" s="8"/>
      <c r="D80" s="9"/>
      <c r="E80" s="9"/>
      <c r="F80" s="10"/>
      <c r="G80" s="10"/>
      <c r="H80" s="10"/>
      <c r="I80" s="10"/>
    </row>
    <row r="81" spans="1:9" s="22" customFormat="1">
      <c r="A81" s="11"/>
      <c r="B81" s="7"/>
      <c r="C81" s="8"/>
      <c r="D81" s="9"/>
      <c r="E81" s="9"/>
      <c r="F81" s="10"/>
      <c r="G81" s="10"/>
      <c r="H81" s="10"/>
      <c r="I81" s="10"/>
    </row>
    <row r="82" spans="1:9" s="22" customFormat="1">
      <c r="A82" s="11"/>
      <c r="B82" s="7"/>
      <c r="C82" s="8"/>
      <c r="D82" s="9"/>
      <c r="E82" s="9"/>
      <c r="F82" s="10"/>
      <c r="G82" s="10"/>
      <c r="H82" s="10"/>
      <c r="I82" s="10"/>
    </row>
    <row r="83" spans="1:9" s="22" customFormat="1">
      <c r="A83" s="11"/>
      <c r="B83" s="7"/>
      <c r="C83" s="8"/>
      <c r="D83" s="9"/>
      <c r="E83" s="9"/>
      <c r="F83" s="10"/>
      <c r="G83" s="10"/>
      <c r="H83" s="10"/>
      <c r="I83" s="10"/>
    </row>
    <row r="84" spans="1:9" s="22" customFormat="1">
      <c r="A84" s="11"/>
      <c r="B84" s="7"/>
      <c r="C84" s="8"/>
      <c r="D84" s="9"/>
      <c r="E84" s="9"/>
      <c r="F84" s="10"/>
      <c r="G84" s="10"/>
      <c r="H84" s="10"/>
      <c r="I84" s="10"/>
    </row>
    <row r="85" spans="1:9" s="22" customFormat="1">
      <c r="A85" s="11"/>
      <c r="B85" s="7"/>
      <c r="C85" s="8"/>
      <c r="D85" s="9"/>
      <c r="E85" s="9"/>
      <c r="F85" s="10"/>
      <c r="G85" s="10"/>
      <c r="H85" s="10"/>
      <c r="I85" s="10"/>
    </row>
    <row r="86" spans="1:9" s="22" customFormat="1">
      <c r="A86" s="11"/>
      <c r="B86" s="7"/>
      <c r="C86" s="8"/>
      <c r="D86" s="9"/>
      <c r="E86" s="9"/>
      <c r="F86" s="10"/>
      <c r="G86" s="10"/>
      <c r="H86" s="10"/>
      <c r="I86" s="10"/>
    </row>
    <row r="87" spans="1:9" s="22" customFormat="1">
      <c r="A87" s="11"/>
      <c r="B87" s="7"/>
      <c r="C87" s="8"/>
      <c r="D87" s="9"/>
      <c r="E87" s="9"/>
      <c r="F87" s="10"/>
      <c r="G87" s="10"/>
      <c r="H87" s="10"/>
      <c r="I87" s="10"/>
    </row>
    <row r="88" spans="1:9" s="22" customFormat="1">
      <c r="A88" s="11"/>
      <c r="B88" s="7"/>
      <c r="C88" s="8"/>
      <c r="D88" s="9"/>
      <c r="E88" s="9"/>
      <c r="F88" s="10"/>
      <c r="G88" s="10"/>
      <c r="H88" s="10"/>
      <c r="I88" s="10"/>
    </row>
    <row r="89" spans="1:9" s="22" customFormat="1">
      <c r="A89" s="11"/>
      <c r="B89" s="7"/>
      <c r="C89" s="8"/>
      <c r="D89" s="9"/>
      <c r="E89" s="9"/>
      <c r="F89" s="10"/>
      <c r="G89" s="10"/>
      <c r="H89" s="10"/>
      <c r="I89" s="10"/>
    </row>
    <row r="90" spans="1:9" s="22" customFormat="1">
      <c r="A90" s="11"/>
      <c r="B90" s="7"/>
      <c r="C90" s="8"/>
      <c r="D90" s="9"/>
      <c r="E90" s="9"/>
      <c r="F90" s="10"/>
      <c r="G90" s="10"/>
      <c r="H90" s="10"/>
      <c r="I90" s="10"/>
    </row>
    <row r="91" spans="1:9" s="22" customFormat="1">
      <c r="A91" s="11"/>
      <c r="B91" s="7"/>
      <c r="C91" s="8"/>
      <c r="D91" s="9"/>
      <c r="E91" s="9"/>
      <c r="F91" s="10"/>
      <c r="G91" s="10"/>
      <c r="H91" s="10"/>
      <c r="I91" s="10"/>
    </row>
    <row r="92" spans="1:9" s="22" customFormat="1">
      <c r="A92" s="11"/>
      <c r="B92" s="7"/>
      <c r="C92" s="8"/>
      <c r="D92" s="9"/>
      <c r="E92" s="9"/>
      <c r="F92" s="10"/>
      <c r="G92" s="10"/>
      <c r="H92" s="10"/>
      <c r="I92" s="10"/>
    </row>
    <row r="93" spans="1:9" s="22" customFormat="1">
      <c r="A93" s="11"/>
      <c r="B93" s="7"/>
      <c r="C93" s="8"/>
      <c r="D93" s="9"/>
      <c r="E93" s="9"/>
      <c r="F93" s="10"/>
      <c r="G93" s="10"/>
      <c r="H93" s="10"/>
      <c r="I93" s="10"/>
    </row>
    <row r="94" spans="1:9" s="22" customFormat="1">
      <c r="A94" s="11"/>
      <c r="B94" s="7"/>
      <c r="C94" s="8"/>
      <c r="D94" s="9"/>
      <c r="E94" s="9"/>
      <c r="F94" s="10"/>
      <c r="G94" s="10"/>
      <c r="H94" s="10"/>
      <c r="I94" s="10"/>
    </row>
    <row r="95" spans="1:9" s="22" customFormat="1">
      <c r="A95" s="11"/>
      <c r="B95" s="7"/>
      <c r="C95" s="8"/>
      <c r="D95" s="9"/>
      <c r="E95" s="9"/>
      <c r="F95" s="10"/>
      <c r="G95" s="10"/>
      <c r="H95" s="10"/>
      <c r="I95" s="10"/>
    </row>
  </sheetData>
  <sortState ref="B8:L41">
    <sortCondition ref="B8:B41"/>
    <sortCondition ref="C8:C41"/>
  </sortState>
  <mergeCells count="3">
    <mergeCell ref="B68:G68"/>
    <mergeCell ref="B67:G67"/>
    <mergeCell ref="A65:I65"/>
  </mergeCells>
  <conditionalFormatting sqref="C69:C75 C5">
    <cfRule type="duplicateValues" dxfId="21" priority="115"/>
  </conditionalFormatting>
  <conditionalFormatting sqref="C69:C75">
    <cfRule type="duplicateValues" dxfId="20" priority="114"/>
  </conditionalFormatting>
  <conditionalFormatting sqref="C69:C75 C5">
    <cfRule type="duplicateValues" dxfId="19" priority="110"/>
    <cfRule type="duplicateValues" dxfId="18" priority="112"/>
  </conditionalFormatting>
  <conditionalFormatting sqref="C69:C75 C5">
    <cfRule type="duplicateValues" dxfId="17" priority="116" stopIfTrue="1"/>
  </conditionalFormatting>
  <conditionalFormatting sqref="C69:C75">
    <cfRule type="duplicateValues" dxfId="16" priority="117" stopIfTrue="1"/>
  </conditionalFormatting>
  <conditionalFormatting sqref="C66 C5 C69:C1048576">
    <cfRule type="duplicateValues" dxfId="15" priority="99"/>
  </conditionalFormatting>
  <conditionalFormatting sqref="B5">
    <cfRule type="duplicateValues" dxfId="14" priority="60"/>
    <cfRule type="duplicateValues" dxfId="13" priority="61"/>
  </conditionalFormatting>
  <conditionalFormatting sqref="B5">
    <cfRule type="duplicateValues" dxfId="12" priority="57"/>
    <cfRule type="duplicateValues" dxfId="11" priority="58"/>
  </conditionalFormatting>
  <conditionalFormatting sqref="B5">
    <cfRule type="duplicateValues" dxfId="10" priority="56"/>
  </conditionalFormatting>
  <conditionalFormatting sqref="B5">
    <cfRule type="duplicateValues" dxfId="9" priority="62"/>
  </conditionalFormatting>
  <conditionalFormatting sqref="C1:C4">
    <cfRule type="duplicateValues" dxfId="8" priority="45" stopIfTrue="1"/>
  </conditionalFormatting>
  <conditionalFormatting sqref="F7">
    <cfRule type="duplicateValues" dxfId="7" priority="8"/>
  </conditionalFormatting>
  <conditionalFormatting sqref="C6">
    <cfRule type="duplicateValues" dxfId="6" priority="5"/>
  </conditionalFormatting>
  <conditionalFormatting sqref="C6">
    <cfRule type="duplicateValues" dxfId="5" priority="4"/>
  </conditionalFormatting>
  <conditionalFormatting sqref="C6">
    <cfRule type="duplicateValues" dxfId="4" priority="2"/>
    <cfRule type="duplicateValues" dxfId="3" priority="3"/>
  </conditionalFormatting>
  <conditionalFormatting sqref="C6">
    <cfRule type="duplicateValues" dxfId="2" priority="6" stopIfTrue="1"/>
  </conditionalFormatting>
  <conditionalFormatting sqref="C6">
    <cfRule type="duplicateValues" dxfId="1" priority="7" stopIfTrue="1"/>
  </conditionalFormatting>
  <conditionalFormatting sqref="C6">
    <cfRule type="duplicateValues" dxfId="0" priority="1"/>
  </conditionalFormatting>
  <dataValidations disablePrompts="1" count="2">
    <dataValidation type="custom" allowBlank="1" showInputMessage="1" showErrorMessage="1" sqref="B67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A68:B69"/>
  </dataValidations>
  <printOptions horizontalCentered="1"/>
  <pageMargins left="7.874015748031496E-2" right="3.937007874015748E-2" top="1.299212598425197" bottom="0.51181102362204722" header="0.19685039370078741" footer="0.31496062992125984"/>
  <pageSetup paperSize="9" orientation="portrait" r:id="rId1"/>
  <headerFooter>
    <oddHeader>&amp;C&amp;"Cambria,Regular"&amp;10BILL&amp;"Cambria,Italic"&amp;"Eras Bold ITC,Italic"&amp;28PRAGATI  LOGISTICS&amp;"Cambria,Regular"&amp;10KHUNTIA LANE, SAMANTA SAHI, CUTTACK,PAN NO : AGHPB9356M&amp;G&amp;"Calibri,Regular"&amp;11&amp;RPH. :0671-2412244MOB.: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21"/>
    <col min="2" max="2" width="14.5703125" style="21" customWidth="1"/>
    <col min="3" max="10" width="9.140625" style="21"/>
    <col min="11" max="11" width="12.28515625" style="21" customWidth="1"/>
    <col min="12" max="12" width="9.140625" style="21"/>
    <col min="13" max="13" width="15" style="21" customWidth="1"/>
  </cols>
  <sheetData>
    <row r="1" spans="1:11" s="3" customFormat="1" ht="15" customHeight="1">
      <c r="A1" s="12"/>
      <c r="B1" s="13"/>
      <c r="C1" s="14"/>
      <c r="D1" s="14"/>
      <c r="E1" s="14"/>
      <c r="F1" s="14"/>
      <c r="G1" s="15"/>
      <c r="H1" s="16"/>
      <c r="I1" s="16"/>
      <c r="J1" s="16"/>
      <c r="K1" s="17"/>
    </row>
    <row r="2" spans="1:11" s="3" customFormat="1" ht="15" customHeight="1">
      <c r="A2" s="12"/>
      <c r="B2" s="13"/>
      <c r="C2" s="14"/>
      <c r="D2" s="14"/>
      <c r="E2" s="14"/>
      <c r="F2" s="14"/>
      <c r="G2" s="15"/>
      <c r="H2" s="16"/>
      <c r="I2" s="16"/>
      <c r="J2" s="16"/>
      <c r="K2" s="17"/>
    </row>
    <row r="3" spans="1:11" s="3" customFormat="1" ht="15" customHeight="1">
      <c r="A3" s="12"/>
      <c r="B3" s="13"/>
      <c r="C3" s="14"/>
      <c r="D3" s="14"/>
      <c r="E3" s="14"/>
      <c r="F3" s="14"/>
      <c r="G3" s="15"/>
      <c r="H3" s="16"/>
      <c r="I3" s="16"/>
      <c r="J3" s="16"/>
      <c r="K3" s="17"/>
    </row>
    <row r="4" spans="1:11" s="3" customFormat="1" ht="15" customHeight="1">
      <c r="A4" s="12"/>
      <c r="B4" s="13"/>
      <c r="C4" s="14"/>
      <c r="D4" s="14"/>
      <c r="E4" s="14"/>
      <c r="F4" s="14"/>
      <c r="G4" s="15"/>
      <c r="H4" s="16"/>
      <c r="I4" s="16"/>
      <c r="J4" s="16"/>
      <c r="K4" s="17"/>
    </row>
    <row r="5" spans="1:11" s="3" customFormat="1" ht="15" customHeight="1">
      <c r="A5" s="12"/>
      <c r="B5" s="13"/>
      <c r="C5" s="14"/>
      <c r="D5" s="14"/>
      <c r="E5" s="14"/>
      <c r="F5" s="14"/>
      <c r="G5" s="15"/>
      <c r="H5" s="16"/>
      <c r="I5" s="16"/>
      <c r="J5" s="16"/>
      <c r="K5" s="17"/>
    </row>
    <row r="6" spans="1:11" s="3" customFormat="1" ht="15" customHeight="1">
      <c r="A6" s="12"/>
      <c r="B6" s="13"/>
      <c r="C6" s="14"/>
      <c r="D6" s="14"/>
      <c r="E6" s="14"/>
      <c r="F6" s="14"/>
      <c r="G6" s="15"/>
      <c r="H6" s="16"/>
      <c r="I6" s="16"/>
      <c r="J6" s="16"/>
      <c r="K6" s="17"/>
    </row>
    <row r="7" spans="1:11" s="3" customFormat="1" ht="15" customHeight="1">
      <c r="A7" s="12"/>
      <c r="B7" s="13"/>
      <c r="C7" s="14"/>
      <c r="D7" s="14"/>
      <c r="E7" s="14"/>
      <c r="F7" s="14"/>
      <c r="G7" s="15"/>
      <c r="H7" s="16"/>
      <c r="I7" s="16"/>
      <c r="J7" s="16"/>
      <c r="K7" s="17"/>
    </row>
    <row r="14" spans="1:11">
      <c r="A14" s="18"/>
      <c r="B14" s="13"/>
      <c r="C14" s="14"/>
      <c r="D14" s="14"/>
      <c r="E14" s="14"/>
      <c r="F14" s="14"/>
      <c r="G14" s="19"/>
      <c r="H14" s="19"/>
      <c r="I14" s="20"/>
      <c r="J14" s="20"/>
      <c r="K14" s="20"/>
    </row>
    <row r="15" spans="1:11">
      <c r="A15" s="18"/>
      <c r="B15" s="13"/>
      <c r="C15" s="14"/>
      <c r="D15" s="14"/>
      <c r="E15" s="14"/>
      <c r="F15" s="14"/>
      <c r="G15" s="19"/>
      <c r="H15" s="19"/>
      <c r="I15" s="20"/>
      <c r="J15" s="20"/>
      <c r="K15" s="20"/>
    </row>
    <row r="16" spans="1:11">
      <c r="A16" s="18"/>
      <c r="B16" s="13"/>
      <c r="C16" s="14"/>
      <c r="D16" s="14"/>
      <c r="E16" s="14"/>
      <c r="F16" s="14"/>
      <c r="G16" s="19"/>
      <c r="H16" s="19"/>
      <c r="I16" s="20"/>
      <c r="J16" s="20"/>
      <c r="K16" s="20"/>
    </row>
    <row r="17" spans="1:11">
      <c r="A17" s="18"/>
      <c r="B17" s="13"/>
      <c r="C17" s="14"/>
      <c r="D17" s="14"/>
      <c r="E17" s="14"/>
      <c r="F17" s="14"/>
      <c r="G17" s="19"/>
      <c r="H17" s="19"/>
      <c r="I17" s="20"/>
      <c r="J17" s="20"/>
      <c r="K17" s="20"/>
    </row>
    <row r="18" spans="1:11">
      <c r="A18" s="18"/>
      <c r="B18" s="13"/>
      <c r="C18" s="14"/>
      <c r="D18" s="14"/>
      <c r="E18" s="14"/>
      <c r="F18" s="14"/>
      <c r="G18" s="19"/>
      <c r="H18" s="19"/>
      <c r="I18" s="20"/>
      <c r="J18" s="20"/>
      <c r="K18" s="20"/>
    </row>
    <row r="19" spans="1:11">
      <c r="A19" s="18"/>
      <c r="B19" s="13"/>
      <c r="C19" s="14"/>
      <c r="D19" s="14"/>
      <c r="E19" s="14"/>
      <c r="F19" s="14"/>
      <c r="G19" s="19"/>
      <c r="H19" s="19"/>
      <c r="I19" s="20"/>
      <c r="J19" s="20"/>
      <c r="K19" s="20"/>
    </row>
    <row r="20" spans="1:11">
      <c r="A20" s="18"/>
      <c r="B20" s="13"/>
      <c r="C20" s="14"/>
      <c r="D20" s="14"/>
      <c r="E20" s="14"/>
      <c r="F20" s="14"/>
      <c r="G20" s="19"/>
      <c r="H20" s="19"/>
      <c r="I20" s="20"/>
      <c r="J20" s="20"/>
      <c r="K20" s="20"/>
    </row>
    <row r="21" spans="1:11">
      <c r="A21" s="18"/>
      <c r="B21" s="13"/>
      <c r="C21" s="14"/>
      <c r="D21" s="14"/>
      <c r="E21" s="14"/>
      <c r="F21" s="14"/>
      <c r="G21" s="19"/>
      <c r="H21" s="19"/>
      <c r="I21" s="20"/>
      <c r="J21" s="20"/>
      <c r="K21" s="20"/>
    </row>
    <row r="22" spans="1:11">
      <c r="A22" s="18"/>
      <c r="B22" s="13"/>
      <c r="C22" s="14"/>
      <c r="D22" s="14"/>
      <c r="E22" s="14"/>
      <c r="F22" s="14"/>
      <c r="G22" s="19"/>
      <c r="H22" s="19"/>
      <c r="I22" s="20"/>
      <c r="J22" s="20"/>
      <c r="K22" s="20"/>
    </row>
    <row r="23" spans="1:11">
      <c r="A23" s="18"/>
      <c r="B23" s="13"/>
      <c r="C23" s="14"/>
      <c r="D23" s="14"/>
      <c r="E23" s="14"/>
      <c r="F23" s="14"/>
      <c r="G23" s="19"/>
      <c r="H23" s="19"/>
      <c r="I23" s="20"/>
      <c r="J23" s="20"/>
      <c r="K23" s="20"/>
    </row>
    <row r="24" spans="1:11">
      <c r="A24" s="18"/>
      <c r="B24" s="13"/>
      <c r="C24" s="14"/>
      <c r="D24" s="14"/>
      <c r="E24" s="14"/>
      <c r="F24" s="14"/>
      <c r="G24" s="19"/>
      <c r="H24" s="19"/>
      <c r="I24" s="20"/>
      <c r="J24" s="20"/>
      <c r="K24" s="20"/>
    </row>
    <row r="25" spans="1:11">
      <c r="A25" s="18"/>
      <c r="B25" s="13"/>
      <c r="C25" s="14"/>
      <c r="D25" s="14"/>
      <c r="E25" s="14"/>
      <c r="F25" s="14"/>
      <c r="G25" s="19"/>
      <c r="H25" s="19"/>
      <c r="I25" s="20"/>
      <c r="J25" s="20"/>
      <c r="K25" s="20"/>
    </row>
    <row r="26" spans="1:11">
      <c r="A26" s="18"/>
      <c r="B26" s="13"/>
      <c r="C26" s="14"/>
      <c r="D26" s="14"/>
      <c r="E26" s="14"/>
      <c r="F26" s="14"/>
      <c r="G26" s="19"/>
      <c r="H26" s="19"/>
      <c r="I26" s="20"/>
      <c r="J26" s="20"/>
      <c r="K26" s="20"/>
    </row>
    <row r="27" spans="1:11">
      <c r="A27" s="18"/>
      <c r="B27" s="13"/>
      <c r="C27" s="14"/>
      <c r="D27" s="14"/>
      <c r="E27" s="14"/>
      <c r="F27" s="14"/>
      <c r="G27" s="19"/>
      <c r="H27" s="19"/>
      <c r="I27" s="20"/>
      <c r="J27" s="20"/>
      <c r="K27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2021-12-16T15:19:33Z</cp:lastPrinted>
  <dcterms:created xsi:type="dcterms:W3CDTF">2010-04-08T11:28:01Z</dcterms:created>
  <dcterms:modified xsi:type="dcterms:W3CDTF">2021-12-17T09:21:59Z</dcterms:modified>
</cp:coreProperties>
</file>