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Sheet1!$A$8:$J$43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42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41" i="1" l="1"/>
  <c r="E14" i="2" l="1"/>
  <c r="E13" i="2"/>
  <c r="E12" i="2"/>
  <c r="E11" i="2"/>
  <c r="E15" i="2" s="1"/>
</calcChain>
</file>

<file path=xl/sharedStrings.xml><?xml version="1.0" encoding="utf-8"?>
<sst xmlns="http://schemas.openxmlformats.org/spreadsheetml/2006/main" count="178" uniqueCount="96">
  <si>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</si>
  <si>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</si>
  <si>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</si>
  <si>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</si>
  <si>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</si>
  <si>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</si>
  <si>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</si>
  <si>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</si>
  <si>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</si>
  <si>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</si>
  <si>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</si>
  <si>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</si>
  <si>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SM</t>
  </si>
  <si>
    <t>EF</t>
  </si>
  <si>
    <t>PRODUCT</t>
  </si>
  <si>
    <t>ANGUL</t>
  </si>
  <si>
    <t>PURI</t>
  </si>
  <si>
    <t>BALASORE</t>
  </si>
  <si>
    <t>BARIPADA</t>
  </si>
  <si>
    <t>GST to be paid by Consignor under Reverse Charge Mechanism (RCM) as per GST</t>
  </si>
  <si>
    <t>BHADRAK</t>
  </si>
  <si>
    <t>SL.</t>
  </si>
  <si>
    <t>WC</t>
  </si>
  <si>
    <t>PARTY NAME</t>
  </si>
  <si>
    <t>LIGHT AND POWER</t>
  </si>
  <si>
    <t>22/1/2025</t>
  </si>
  <si>
    <t>30693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</si>
  <si>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</si>
  <si>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</si>
  <si>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</si>
  <si>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</si>
  <si>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</si>
  <si>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</si>
  <si>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</si>
  <si>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</si>
  <si>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</si>
  <si>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</si>
  <si>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</si>
  <si>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</si>
  <si>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</si>
  <si>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</si>
  <si>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</si>
  <si>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</si>
  <si>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</si>
  <si>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</si>
  <si>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M/s USHA INTERNATIONAL LTD.</t>
  </si>
  <si>
    <t>LR CH.</t>
  </si>
  <si>
    <t>PHULBANI</t>
  </si>
  <si>
    <t>MONTH   : JULY, 2025</t>
  </si>
  <si>
    <t>08/7/2025</t>
  </si>
  <si>
    <t>BRAJARAJNAGAR</t>
  </si>
  <si>
    <t>SAMBALPUR</t>
  </si>
  <si>
    <t>BERHAMPUR</t>
  </si>
  <si>
    <t>BHAWANIPATNA</t>
  </si>
  <si>
    <t>09/7/2025</t>
  </si>
  <si>
    <t>29/7/2025</t>
  </si>
  <si>
    <t>31/7/2025</t>
  </si>
  <si>
    <t>BILL DATE : 22/08/2025</t>
  </si>
  <si>
    <t>AMT</t>
  </si>
  <si>
    <t>U336</t>
  </si>
  <si>
    <t>U339</t>
  </si>
  <si>
    <t>U340</t>
  </si>
  <si>
    <t>U341</t>
  </si>
  <si>
    <t>U342</t>
  </si>
  <si>
    <t>U343</t>
  </si>
  <si>
    <t>U344</t>
  </si>
  <si>
    <t>U345</t>
  </si>
  <si>
    <t>U346</t>
  </si>
  <si>
    <t>U347</t>
  </si>
  <si>
    <t>PARLAKHEMUNDI</t>
  </si>
  <si>
    <t>SHA</t>
  </si>
  <si>
    <t>U348</t>
  </si>
  <si>
    <t>U349</t>
  </si>
  <si>
    <t>U337</t>
  </si>
  <si>
    <t>U338</t>
  </si>
  <si>
    <t>U350</t>
  </si>
  <si>
    <t>U351</t>
  </si>
  <si>
    <t>JATANI</t>
  </si>
  <si>
    <t>U352</t>
  </si>
  <si>
    <t>U353</t>
  </si>
  <si>
    <t>U354</t>
  </si>
  <si>
    <t>U355</t>
  </si>
  <si>
    <t>U356</t>
  </si>
  <si>
    <t>U357</t>
  </si>
  <si>
    <t>U358</t>
  </si>
  <si>
    <t>U359</t>
  </si>
  <si>
    <t>U360</t>
  </si>
  <si>
    <t>U361</t>
  </si>
  <si>
    <t>U362</t>
  </si>
  <si>
    <t>U363</t>
  </si>
  <si>
    <t>U364</t>
  </si>
  <si>
    <t>U365</t>
  </si>
  <si>
    <t>U366</t>
  </si>
  <si>
    <t>U367</t>
  </si>
  <si>
    <t>(RUPEES NINETEEN THOUSAND SIX HUNDRED THIRTY THREE ONLY)</t>
  </si>
  <si>
    <t>BILL NO.   :  11053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</si>
</sst>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2" fontId="12" fillId="2" borderId="0" xfId="14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2" fontId="15" fillId="0" borderId="1" xfId="18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18" applyNumberFormat="1" applyFont="1" applyBorder="1"/>
    <xf numFmtId="2" fontId="0" fillId="0" borderId="1" xfId="0" applyNumberFormat="1" applyBorder="1"/>
    <xf numFmtId="0" fontId="16" fillId="0" borderId="1" xfId="0" applyFont="1" applyBorder="1" applyAlignment="1">
      <alignment horizontal="left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2" fontId="15" fillId="0" borderId="1" xfId="18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18" applyNumberFormat="1" applyFont="1"/>
    <xf numFmtId="2" fontId="0" fillId="0" borderId="0" xfId="0" applyNumberFormat="1"/>
  </cellXfs>
  <cellStyles count="19">
    <cellStyle name="Comma" xfId="18" builtinId="3"/>
    <cellStyle name="Comma 2" xfId="16"/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  <cellStyle name="Normal 5" xfId="15"/>
    <cellStyle name="Normal 6" xfId="17"/>
  </cellStyles>
  <dxfs count="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="145" zoomScaleNormal="145" workbookViewId="0">
      <selection activeCell="P11" sqref="P11"/>
    </sheetView>
  </sheetViews>
  <sheetFormatPr defaultRowHeight="14.25" customHeight="1" x14ac:dyDescent="0.25"/>
  <cols>
    <col min="1" max="1" width="3.7109375" style="14" customWidth="1"/>
    <col min="2" max="2" width="10.5703125" style="12" customWidth="1"/>
    <col min="3" max="3" width="7.28515625" style="14" customWidth="1"/>
    <col min="4" max="4" width="11.7109375" style="13" bestFit="1" customWidth="1"/>
    <col min="5" max="5" width="16.5703125" style="13" bestFit="1" customWidth="1"/>
    <col min="6" max="6" width="9.85546875" style="14" customWidth="1"/>
    <col min="7" max="7" width="5.42578125" style="15" bestFit="1" customWidth="1"/>
    <col min="8" max="8" width="6.85546875" style="16" customWidth="1"/>
    <col min="9" max="9" width="6.85546875" style="15" customWidth="1"/>
    <col min="10" max="10" width="9.7109375" style="15" customWidth="1"/>
    <col min="11" max="16384" width="9.140625" style="16"/>
  </cols>
  <sheetData>
    <row r="1" spans="1:10" ht="6.75" customHeight="1" x14ac:dyDescent="0.25"/>
    <row r="2" spans="1:10" s="14" customFormat="1" ht="14.25" customHeight="1" x14ac:dyDescent="0.25">
      <c r="A2" s="23" t="s">
        <v>3</v>
      </c>
      <c r="B2" s="23"/>
      <c r="C2" s="23"/>
      <c r="D2" s="24"/>
      <c r="E2" s="24"/>
      <c r="F2" s="23"/>
      <c r="G2" s="26" t="s">
        <v>48</v>
      </c>
      <c r="J2" s="25"/>
    </row>
    <row r="3" spans="1:10" s="14" customFormat="1" ht="14.25" customHeight="1" x14ac:dyDescent="0.25">
      <c r="A3" s="23" t="s">
        <v>45</v>
      </c>
      <c r="B3" s="23"/>
      <c r="C3" s="23"/>
      <c r="D3" s="24"/>
      <c r="E3" s="24"/>
      <c r="F3" s="23"/>
      <c r="G3" s="26" t="s">
        <v>95</v>
      </c>
      <c r="J3" s="25"/>
    </row>
    <row r="4" spans="1:10" s="14" customFormat="1" ht="14.25" customHeight="1" x14ac:dyDescent="0.25">
      <c r="A4" s="23" t="s">
        <v>1</v>
      </c>
      <c r="B4" s="23"/>
      <c r="C4" s="23"/>
      <c r="D4" s="24"/>
      <c r="E4" s="24"/>
      <c r="F4" s="23"/>
      <c r="G4" s="26" t="s">
        <v>57</v>
      </c>
      <c r="J4" s="25"/>
    </row>
    <row r="5" spans="1:10" s="14" customFormat="1" ht="14.25" customHeight="1" x14ac:dyDescent="0.25">
      <c r="A5" s="23" t="s">
        <v>5</v>
      </c>
      <c r="B5" s="23"/>
      <c r="C5" s="23"/>
      <c r="D5" s="24"/>
      <c r="E5" s="24"/>
      <c r="F5" s="23"/>
      <c r="G5" s="26" t="s">
        <v>0</v>
      </c>
      <c r="J5" s="25"/>
    </row>
    <row r="6" spans="1:10" s="14" customFormat="1" ht="14.25" customHeight="1" x14ac:dyDescent="0.25">
      <c r="A6" s="25"/>
      <c r="B6" s="23"/>
      <c r="C6" s="23"/>
      <c r="D6" s="24"/>
      <c r="E6" s="24"/>
      <c r="F6" s="23"/>
      <c r="G6" s="23" t="s">
        <v>2</v>
      </c>
      <c r="J6" s="25"/>
    </row>
    <row r="7" spans="1:10" s="14" customFormat="1" ht="14.25" customHeight="1" x14ac:dyDescent="0.25">
      <c r="A7" s="25"/>
      <c r="B7" s="23"/>
      <c r="C7" s="23"/>
      <c r="D7" s="24"/>
      <c r="E7" s="24"/>
      <c r="F7" s="23"/>
      <c r="G7" s="25"/>
      <c r="H7" s="25"/>
      <c r="I7" s="23"/>
      <c r="J7" s="23"/>
    </row>
    <row r="8" spans="1:10" s="14" customFormat="1" ht="14.25" customHeight="1" x14ac:dyDescent="0.25">
      <c r="A8" s="31" t="s">
        <v>21</v>
      </c>
      <c r="B8" s="31" t="s">
        <v>7</v>
      </c>
      <c r="C8" s="31" t="s">
        <v>8</v>
      </c>
      <c r="D8" s="31" t="s">
        <v>27</v>
      </c>
      <c r="E8" s="31" t="s">
        <v>9</v>
      </c>
      <c r="F8" s="31" t="s">
        <v>14</v>
      </c>
      <c r="G8" s="31" t="s">
        <v>10</v>
      </c>
      <c r="H8" s="32" t="s">
        <v>11</v>
      </c>
      <c r="I8" s="33" t="s">
        <v>46</v>
      </c>
      <c r="J8" s="32" t="s">
        <v>58</v>
      </c>
    </row>
    <row r="9" spans="1:10" s="14" customFormat="1" ht="14.25" customHeight="1" x14ac:dyDescent="0.25">
      <c r="A9" s="34">
        <v>1</v>
      </c>
      <c r="B9" s="1" t="s">
        <v>49</v>
      </c>
      <c r="C9" s="4" t="s">
        <v>59</v>
      </c>
      <c r="D9" s="1">
        <v>8347039083</v>
      </c>
      <c r="E9" s="1" t="s">
        <v>16</v>
      </c>
      <c r="F9" s="1" t="s">
        <v>12</v>
      </c>
      <c r="G9" s="1">
        <v>16</v>
      </c>
      <c r="H9" s="35">
        <v>45</v>
      </c>
      <c r="I9" s="36">
        <v>20</v>
      </c>
      <c r="J9" s="35">
        <f>(G9*H9)+I9</f>
        <v>740</v>
      </c>
    </row>
    <row r="10" spans="1:10" s="14" customFormat="1" ht="14.25" customHeight="1" x14ac:dyDescent="0.25">
      <c r="A10" s="34">
        <v>2</v>
      </c>
      <c r="B10" s="1" t="s">
        <v>49</v>
      </c>
      <c r="C10" s="4" t="s">
        <v>60</v>
      </c>
      <c r="D10" s="1">
        <v>8347039084</v>
      </c>
      <c r="E10" s="1" t="s">
        <v>47</v>
      </c>
      <c r="F10" s="1" t="s">
        <v>12</v>
      </c>
      <c r="G10" s="1">
        <v>2</v>
      </c>
      <c r="H10" s="35">
        <v>45.56</v>
      </c>
      <c r="I10" s="36">
        <v>20</v>
      </c>
      <c r="J10" s="35">
        <f>(G10*H10)+I10</f>
        <v>111.12</v>
      </c>
    </row>
    <row r="11" spans="1:10" s="14" customFormat="1" ht="14.25" customHeight="1" x14ac:dyDescent="0.25">
      <c r="A11" s="34">
        <v>3</v>
      </c>
      <c r="B11" s="1" t="s">
        <v>49</v>
      </c>
      <c r="C11" s="4" t="s">
        <v>61</v>
      </c>
      <c r="D11" s="1">
        <v>8347039085</v>
      </c>
      <c r="E11" s="1" t="s">
        <v>47</v>
      </c>
      <c r="F11" s="1" t="s">
        <v>12</v>
      </c>
      <c r="G11" s="1">
        <v>1</v>
      </c>
      <c r="H11" s="35">
        <v>45.56</v>
      </c>
      <c r="I11" s="36">
        <v>20</v>
      </c>
      <c r="J11" s="35">
        <f>(G11*H11)+I11</f>
        <v>65.56</v>
      </c>
    </row>
    <row r="12" spans="1:10" s="14" customFormat="1" ht="14.25" customHeight="1" x14ac:dyDescent="0.25">
      <c r="A12" s="34">
        <v>4</v>
      </c>
      <c r="B12" s="1" t="s">
        <v>49</v>
      </c>
      <c r="C12" s="4" t="s">
        <v>62</v>
      </c>
      <c r="D12" s="1">
        <v>8347039093</v>
      </c>
      <c r="E12" s="1" t="s">
        <v>50</v>
      </c>
      <c r="F12" s="1" t="s">
        <v>12</v>
      </c>
      <c r="G12" s="1">
        <v>62</v>
      </c>
      <c r="H12" s="35">
        <v>57</v>
      </c>
      <c r="I12" s="36">
        <v>20</v>
      </c>
      <c r="J12" s="35">
        <f>(G12*H12)+I12</f>
        <v>3554</v>
      </c>
    </row>
    <row r="13" spans="1:10" s="14" customFormat="1" ht="14.25" customHeight="1" x14ac:dyDescent="0.25">
      <c r="A13" s="34">
        <v>5</v>
      </c>
      <c r="B13" s="1" t="s">
        <v>49</v>
      </c>
      <c r="C13" s="4" t="s">
        <v>63</v>
      </c>
      <c r="D13" s="1">
        <v>8347039086</v>
      </c>
      <c r="E13" s="1" t="s">
        <v>51</v>
      </c>
      <c r="F13" s="1" t="s">
        <v>12</v>
      </c>
      <c r="G13" s="1">
        <v>4</v>
      </c>
      <c r="H13" s="35">
        <v>45</v>
      </c>
      <c r="I13" s="36">
        <v>20</v>
      </c>
      <c r="J13" s="35">
        <f>(G13*H13)+I13</f>
        <v>200</v>
      </c>
    </row>
    <row r="14" spans="1:10" s="14" customFormat="1" ht="14.25" customHeight="1" x14ac:dyDescent="0.25">
      <c r="A14" s="34">
        <v>6</v>
      </c>
      <c r="B14" s="1" t="s">
        <v>49</v>
      </c>
      <c r="C14" s="4" t="s">
        <v>64</v>
      </c>
      <c r="D14" s="1">
        <v>8347039087</v>
      </c>
      <c r="E14" s="1" t="s">
        <v>52</v>
      </c>
      <c r="F14" s="1" t="s">
        <v>12</v>
      </c>
      <c r="G14" s="1">
        <v>4</v>
      </c>
      <c r="H14" s="35">
        <v>45</v>
      </c>
      <c r="I14" s="36">
        <v>20</v>
      </c>
      <c r="J14" s="35">
        <f>(G14*H14)+I14</f>
        <v>200</v>
      </c>
    </row>
    <row r="15" spans="1:10" s="14" customFormat="1" ht="14.25" customHeight="1" x14ac:dyDescent="0.25">
      <c r="A15" s="34">
        <v>7</v>
      </c>
      <c r="B15" s="1" t="s">
        <v>49</v>
      </c>
      <c r="C15" s="4" t="s">
        <v>65</v>
      </c>
      <c r="D15" s="1">
        <v>8347039092</v>
      </c>
      <c r="E15" s="1" t="s">
        <v>16</v>
      </c>
      <c r="F15" s="1" t="s">
        <v>12</v>
      </c>
      <c r="G15" s="1">
        <v>4</v>
      </c>
      <c r="H15" s="35">
        <v>45</v>
      </c>
      <c r="I15" s="36">
        <v>20</v>
      </c>
      <c r="J15" s="35">
        <f>(G15*H15)+I15</f>
        <v>200</v>
      </c>
    </row>
    <row r="16" spans="1:10" s="14" customFormat="1" ht="14.25" customHeight="1" x14ac:dyDescent="0.25">
      <c r="A16" s="34">
        <v>8</v>
      </c>
      <c r="B16" s="1" t="s">
        <v>49</v>
      </c>
      <c r="C16" s="4" t="s">
        <v>66</v>
      </c>
      <c r="D16" s="1">
        <v>8347039091</v>
      </c>
      <c r="E16" s="1" t="s">
        <v>16</v>
      </c>
      <c r="F16" s="1" t="s">
        <v>12</v>
      </c>
      <c r="G16" s="1">
        <v>2</v>
      </c>
      <c r="H16" s="35">
        <v>45</v>
      </c>
      <c r="I16" s="36">
        <v>20</v>
      </c>
      <c r="J16" s="35">
        <f>(G16*H16)+I16</f>
        <v>110</v>
      </c>
    </row>
    <row r="17" spans="1:10" s="14" customFormat="1" ht="14.25" customHeight="1" x14ac:dyDescent="0.25">
      <c r="A17" s="34">
        <v>9</v>
      </c>
      <c r="B17" s="1" t="s">
        <v>49</v>
      </c>
      <c r="C17" s="4" t="s">
        <v>67</v>
      </c>
      <c r="D17" s="1">
        <v>8347039090</v>
      </c>
      <c r="E17" s="1" t="s">
        <v>50</v>
      </c>
      <c r="F17" s="1" t="s">
        <v>12</v>
      </c>
      <c r="G17" s="1">
        <v>5</v>
      </c>
      <c r="H17" s="35">
        <v>57</v>
      </c>
      <c r="I17" s="36">
        <v>20</v>
      </c>
      <c r="J17" s="35">
        <f>(G17*H17)+I17</f>
        <v>305</v>
      </c>
    </row>
    <row r="18" spans="1:10" s="14" customFormat="1" ht="14.25" customHeight="1" x14ac:dyDescent="0.25">
      <c r="A18" s="34">
        <v>10</v>
      </c>
      <c r="B18" s="1" t="s">
        <v>49</v>
      </c>
      <c r="C18" s="4" t="s">
        <v>68</v>
      </c>
      <c r="D18" s="1">
        <v>8347039095</v>
      </c>
      <c r="E18" s="37" t="s">
        <v>69</v>
      </c>
      <c r="F18" s="1" t="s">
        <v>70</v>
      </c>
      <c r="G18" s="1">
        <v>3</v>
      </c>
      <c r="H18" s="35">
        <v>70</v>
      </c>
      <c r="I18" s="36">
        <v>20</v>
      </c>
      <c r="J18" s="35">
        <f>(G18*H18)+I18</f>
        <v>230</v>
      </c>
    </row>
    <row r="19" spans="1:10" s="14" customFormat="1" ht="14.25" customHeight="1" x14ac:dyDescent="0.25">
      <c r="A19" s="34">
        <v>11</v>
      </c>
      <c r="B19" s="1" t="s">
        <v>49</v>
      </c>
      <c r="C19" s="4" t="s">
        <v>71</v>
      </c>
      <c r="D19" s="1">
        <v>8347039094</v>
      </c>
      <c r="E19" s="1" t="s">
        <v>53</v>
      </c>
      <c r="F19" s="1" t="s">
        <v>13</v>
      </c>
      <c r="G19" s="1">
        <v>5</v>
      </c>
      <c r="H19" s="35">
        <v>65</v>
      </c>
      <c r="I19" s="36">
        <v>20</v>
      </c>
      <c r="J19" s="35">
        <f>(G19*H19)+I19</f>
        <v>345</v>
      </c>
    </row>
    <row r="20" spans="1:10" s="14" customFormat="1" ht="14.25" customHeight="1" x14ac:dyDescent="0.25">
      <c r="A20" s="34">
        <v>12</v>
      </c>
      <c r="B20" s="1" t="s">
        <v>49</v>
      </c>
      <c r="C20" s="4" t="s">
        <v>72</v>
      </c>
      <c r="D20" s="1">
        <v>8347039096</v>
      </c>
      <c r="E20" s="1" t="s">
        <v>17</v>
      </c>
      <c r="F20" s="1" t="s">
        <v>12</v>
      </c>
      <c r="G20" s="1">
        <v>2</v>
      </c>
      <c r="H20" s="35">
        <v>45</v>
      </c>
      <c r="I20" s="36">
        <v>20</v>
      </c>
      <c r="J20" s="35">
        <f>(G20*H20)+I20</f>
        <v>110</v>
      </c>
    </row>
    <row r="21" spans="1:10" s="14" customFormat="1" ht="14.25" customHeight="1" x14ac:dyDescent="0.25">
      <c r="A21" s="34">
        <v>13</v>
      </c>
      <c r="B21" s="1" t="s">
        <v>54</v>
      </c>
      <c r="C21" s="4" t="s">
        <v>73</v>
      </c>
      <c r="D21" s="1">
        <v>8347039089</v>
      </c>
      <c r="E21" s="1" t="s">
        <v>47</v>
      </c>
      <c r="F21" s="1" t="s">
        <v>12</v>
      </c>
      <c r="G21" s="1">
        <v>9</v>
      </c>
      <c r="H21" s="35">
        <v>45.56</v>
      </c>
      <c r="I21" s="36">
        <v>20</v>
      </c>
      <c r="J21" s="35">
        <f>(G21*H21)+I21</f>
        <v>430.04</v>
      </c>
    </row>
    <row r="22" spans="1:10" s="14" customFormat="1" ht="14.25" customHeight="1" x14ac:dyDescent="0.25">
      <c r="A22" s="34">
        <v>14</v>
      </c>
      <c r="B22" s="1" t="s">
        <v>54</v>
      </c>
      <c r="C22" s="4" t="s">
        <v>74</v>
      </c>
      <c r="D22" s="1">
        <v>8347039088</v>
      </c>
      <c r="E22" s="1" t="s">
        <v>47</v>
      </c>
      <c r="F22" s="1" t="s">
        <v>12</v>
      </c>
      <c r="G22" s="1">
        <v>9</v>
      </c>
      <c r="H22" s="35">
        <v>45.555555555555557</v>
      </c>
      <c r="I22" s="36">
        <v>20</v>
      </c>
      <c r="J22" s="35">
        <f>(G22*H22)+I22</f>
        <v>430</v>
      </c>
    </row>
    <row r="23" spans="1:10" s="14" customFormat="1" ht="14.25" customHeight="1" x14ac:dyDescent="0.25">
      <c r="A23" s="34">
        <v>15</v>
      </c>
      <c r="B23" s="1" t="s">
        <v>54</v>
      </c>
      <c r="C23" s="4" t="s">
        <v>75</v>
      </c>
      <c r="D23" s="1">
        <v>8347039098</v>
      </c>
      <c r="E23" s="1" t="s">
        <v>18</v>
      </c>
      <c r="F23" s="1" t="s">
        <v>12</v>
      </c>
      <c r="G23" s="1">
        <v>2</v>
      </c>
      <c r="H23" s="35">
        <v>45</v>
      </c>
      <c r="I23" s="36">
        <v>20</v>
      </c>
      <c r="J23" s="35">
        <f>(G23*H23)+I23</f>
        <v>110</v>
      </c>
    </row>
    <row r="24" spans="1:10" s="14" customFormat="1" ht="14.25" customHeight="1" x14ac:dyDescent="0.25">
      <c r="A24" s="34">
        <v>16</v>
      </c>
      <c r="B24" s="1" t="s">
        <v>55</v>
      </c>
      <c r="C24" s="4" t="s">
        <v>76</v>
      </c>
      <c r="D24" s="1">
        <v>8347040055</v>
      </c>
      <c r="E24" s="1" t="s">
        <v>77</v>
      </c>
      <c r="F24" s="1" t="s">
        <v>13</v>
      </c>
      <c r="G24" s="1">
        <v>36</v>
      </c>
      <c r="H24" s="35">
        <v>45</v>
      </c>
      <c r="I24" s="36">
        <v>20</v>
      </c>
      <c r="J24" s="35">
        <f>(G24*H24)+I24</f>
        <v>1640</v>
      </c>
    </row>
    <row r="25" spans="1:10" s="14" customFormat="1" ht="14.25" customHeight="1" x14ac:dyDescent="0.25">
      <c r="A25" s="34">
        <v>17</v>
      </c>
      <c r="B25" s="1" t="s">
        <v>55</v>
      </c>
      <c r="C25" s="4" t="s">
        <v>78</v>
      </c>
      <c r="D25" s="1">
        <v>8347040048</v>
      </c>
      <c r="E25" s="1" t="s">
        <v>77</v>
      </c>
      <c r="F25" s="1" t="s">
        <v>13</v>
      </c>
      <c r="G25" s="1">
        <v>22</v>
      </c>
      <c r="H25" s="35">
        <v>45</v>
      </c>
      <c r="I25" s="36">
        <v>20</v>
      </c>
      <c r="J25" s="35">
        <f>(G25*H25)+I25</f>
        <v>1010</v>
      </c>
    </row>
    <row r="26" spans="1:10" s="14" customFormat="1" ht="14.25" customHeight="1" x14ac:dyDescent="0.25">
      <c r="A26" s="34">
        <v>18</v>
      </c>
      <c r="B26" s="1" t="s">
        <v>55</v>
      </c>
      <c r="C26" s="4" t="s">
        <v>79</v>
      </c>
      <c r="D26" s="1">
        <v>8347040047</v>
      </c>
      <c r="E26" s="1" t="s">
        <v>77</v>
      </c>
      <c r="F26" s="1" t="s">
        <v>13</v>
      </c>
      <c r="G26" s="1">
        <v>7</v>
      </c>
      <c r="H26" s="35">
        <v>45</v>
      </c>
      <c r="I26" s="36">
        <v>20</v>
      </c>
      <c r="J26" s="35">
        <f>(G26*H26)+I26</f>
        <v>335</v>
      </c>
    </row>
    <row r="27" spans="1:10" s="14" customFormat="1" ht="14.25" customHeight="1" x14ac:dyDescent="0.25">
      <c r="A27" s="34">
        <v>19</v>
      </c>
      <c r="B27" s="1" t="s">
        <v>55</v>
      </c>
      <c r="C27" s="4" t="s">
        <v>80</v>
      </c>
      <c r="D27" s="1">
        <v>8347040037</v>
      </c>
      <c r="E27" s="1" t="s">
        <v>77</v>
      </c>
      <c r="F27" s="1" t="s">
        <v>13</v>
      </c>
      <c r="G27" s="1">
        <v>10</v>
      </c>
      <c r="H27" s="35">
        <v>45</v>
      </c>
      <c r="I27" s="36">
        <v>20</v>
      </c>
      <c r="J27" s="35">
        <f>(G27*H27)+I27</f>
        <v>470</v>
      </c>
    </row>
    <row r="28" spans="1:10" s="14" customFormat="1" ht="14.25" customHeight="1" x14ac:dyDescent="0.25">
      <c r="A28" s="34">
        <v>20</v>
      </c>
      <c r="B28" s="1" t="s">
        <v>56</v>
      </c>
      <c r="C28" s="4" t="s">
        <v>81</v>
      </c>
      <c r="D28" s="1">
        <v>8347040286</v>
      </c>
      <c r="E28" s="1" t="s">
        <v>20</v>
      </c>
      <c r="F28" s="1" t="s">
        <v>13</v>
      </c>
      <c r="G28" s="1">
        <v>7</v>
      </c>
      <c r="H28" s="35">
        <v>45</v>
      </c>
      <c r="I28" s="36">
        <v>20</v>
      </c>
      <c r="J28" s="35">
        <f>(G28*H28)+I28</f>
        <v>335</v>
      </c>
    </row>
    <row r="29" spans="1:10" s="14" customFormat="1" ht="14.25" customHeight="1" x14ac:dyDescent="0.25">
      <c r="A29" s="34">
        <v>21</v>
      </c>
      <c r="B29" s="1" t="s">
        <v>56</v>
      </c>
      <c r="C29" s="4" t="s">
        <v>82</v>
      </c>
      <c r="D29" s="1">
        <v>8347040229</v>
      </c>
      <c r="E29" s="1" t="s">
        <v>16</v>
      </c>
      <c r="F29" s="1" t="s">
        <v>70</v>
      </c>
      <c r="G29" s="1">
        <v>10</v>
      </c>
      <c r="H29" s="35">
        <v>71</v>
      </c>
      <c r="I29" s="36">
        <v>20</v>
      </c>
      <c r="J29" s="35">
        <f>(G29*H29)+I29</f>
        <v>730</v>
      </c>
    </row>
    <row r="30" spans="1:10" s="14" customFormat="1" ht="14.25" customHeight="1" x14ac:dyDescent="0.25">
      <c r="A30" s="34">
        <v>22</v>
      </c>
      <c r="B30" s="1" t="s">
        <v>56</v>
      </c>
      <c r="C30" s="4" t="s">
        <v>83</v>
      </c>
      <c r="D30" s="1">
        <v>8347040285</v>
      </c>
      <c r="E30" s="1" t="s">
        <v>16</v>
      </c>
      <c r="F30" s="1" t="s">
        <v>13</v>
      </c>
      <c r="G30" s="1">
        <v>6</v>
      </c>
      <c r="H30" s="35">
        <v>45</v>
      </c>
      <c r="I30" s="36">
        <v>20</v>
      </c>
      <c r="J30" s="35">
        <f>(G30*H30)+I30</f>
        <v>290</v>
      </c>
    </row>
    <row r="31" spans="1:10" s="14" customFormat="1" ht="14.25" customHeight="1" x14ac:dyDescent="0.25">
      <c r="A31" s="34">
        <v>23</v>
      </c>
      <c r="B31" s="1" t="s">
        <v>56</v>
      </c>
      <c r="C31" s="4" t="s">
        <v>84</v>
      </c>
      <c r="D31" s="1">
        <v>8347040144</v>
      </c>
      <c r="E31" s="1" t="s">
        <v>15</v>
      </c>
      <c r="F31" s="1" t="s">
        <v>13</v>
      </c>
      <c r="G31" s="1">
        <v>7</v>
      </c>
      <c r="H31" s="35">
        <v>45</v>
      </c>
      <c r="I31" s="36">
        <v>20</v>
      </c>
      <c r="J31" s="35">
        <f>(G31*H31)+I31</f>
        <v>335</v>
      </c>
    </row>
    <row r="32" spans="1:10" s="14" customFormat="1" ht="14.25" customHeight="1" x14ac:dyDescent="0.25">
      <c r="A32" s="34">
        <v>24</v>
      </c>
      <c r="B32" s="1" t="s">
        <v>56</v>
      </c>
      <c r="C32" s="4" t="s">
        <v>85</v>
      </c>
      <c r="D32" s="1">
        <v>8347040171</v>
      </c>
      <c r="E32" s="1" t="s">
        <v>17</v>
      </c>
      <c r="F32" s="1" t="s">
        <v>22</v>
      </c>
      <c r="G32" s="1">
        <v>1</v>
      </c>
      <c r="H32" s="35">
        <v>375</v>
      </c>
      <c r="I32" s="36">
        <v>20</v>
      </c>
      <c r="J32" s="35">
        <f>(G32*H32)+I32</f>
        <v>395</v>
      </c>
    </row>
    <row r="33" spans="1:10" s="14" customFormat="1" ht="14.25" customHeight="1" x14ac:dyDescent="0.25">
      <c r="A33" s="34">
        <v>25</v>
      </c>
      <c r="B33" s="1" t="s">
        <v>56</v>
      </c>
      <c r="C33" s="4" t="s">
        <v>86</v>
      </c>
      <c r="D33" s="1">
        <v>8347040189</v>
      </c>
      <c r="E33" s="1" t="s">
        <v>20</v>
      </c>
      <c r="F33" s="1" t="s">
        <v>13</v>
      </c>
      <c r="G33" s="1">
        <v>6</v>
      </c>
      <c r="H33" s="35">
        <v>45</v>
      </c>
      <c r="I33" s="36">
        <v>20</v>
      </c>
      <c r="J33" s="35">
        <f>(G33*H33)+I33</f>
        <v>290</v>
      </c>
    </row>
    <row r="34" spans="1:10" s="14" customFormat="1" ht="14.25" customHeight="1" x14ac:dyDescent="0.25">
      <c r="A34" s="34">
        <v>26</v>
      </c>
      <c r="B34" s="1" t="s">
        <v>56</v>
      </c>
      <c r="C34" s="4" t="s">
        <v>87</v>
      </c>
      <c r="D34" s="1">
        <v>8347040159</v>
      </c>
      <c r="E34" s="1" t="s">
        <v>17</v>
      </c>
      <c r="F34" s="1" t="s">
        <v>13</v>
      </c>
      <c r="G34" s="1">
        <v>38</v>
      </c>
      <c r="H34" s="35">
        <v>45</v>
      </c>
      <c r="I34" s="36">
        <v>20</v>
      </c>
      <c r="J34" s="35">
        <f>(G34*H34)+I34</f>
        <v>1730</v>
      </c>
    </row>
    <row r="35" spans="1:10" s="14" customFormat="1" ht="14.25" customHeight="1" x14ac:dyDescent="0.25">
      <c r="A35" s="34">
        <v>27</v>
      </c>
      <c r="B35" s="1" t="s">
        <v>56</v>
      </c>
      <c r="C35" s="4" t="s">
        <v>88</v>
      </c>
      <c r="D35" s="1">
        <v>8347040302</v>
      </c>
      <c r="E35" s="1" t="s">
        <v>17</v>
      </c>
      <c r="F35" s="1" t="s">
        <v>13</v>
      </c>
      <c r="G35" s="1">
        <v>50</v>
      </c>
      <c r="H35" s="35">
        <v>45</v>
      </c>
      <c r="I35" s="36">
        <v>20</v>
      </c>
      <c r="J35" s="35">
        <f>(G35*H35)+I35</f>
        <v>2270</v>
      </c>
    </row>
    <row r="36" spans="1:10" s="14" customFormat="1" ht="14.25" customHeight="1" x14ac:dyDescent="0.25">
      <c r="A36" s="34">
        <v>28</v>
      </c>
      <c r="B36" s="1" t="s">
        <v>56</v>
      </c>
      <c r="C36" s="4" t="s">
        <v>89</v>
      </c>
      <c r="D36" s="1">
        <v>8347040269</v>
      </c>
      <c r="E36" s="1" t="s">
        <v>77</v>
      </c>
      <c r="F36" s="1" t="s">
        <v>13</v>
      </c>
      <c r="G36" s="1">
        <v>6</v>
      </c>
      <c r="H36" s="35">
        <v>45</v>
      </c>
      <c r="I36" s="36">
        <v>20</v>
      </c>
      <c r="J36" s="35">
        <f>(G36*H36)+I36</f>
        <v>290</v>
      </c>
    </row>
    <row r="37" spans="1:10" s="14" customFormat="1" ht="14.25" customHeight="1" x14ac:dyDescent="0.25">
      <c r="A37" s="34">
        <v>29</v>
      </c>
      <c r="B37" s="1" t="s">
        <v>56</v>
      </c>
      <c r="C37" s="4" t="s">
        <v>90</v>
      </c>
      <c r="D37" s="1">
        <v>8347040295</v>
      </c>
      <c r="E37" s="1" t="s">
        <v>77</v>
      </c>
      <c r="F37" s="1" t="s">
        <v>13</v>
      </c>
      <c r="G37" s="1">
        <v>20</v>
      </c>
      <c r="H37" s="35">
        <v>45</v>
      </c>
      <c r="I37" s="36">
        <v>20</v>
      </c>
      <c r="J37" s="35">
        <f>(G37*H37)+I37</f>
        <v>920</v>
      </c>
    </row>
    <row r="38" spans="1:10" s="14" customFormat="1" ht="14.25" customHeight="1" x14ac:dyDescent="0.25">
      <c r="A38" s="34">
        <v>30</v>
      </c>
      <c r="B38" s="1" t="s">
        <v>56</v>
      </c>
      <c r="C38" s="4" t="s">
        <v>91</v>
      </c>
      <c r="D38" s="1">
        <v>8347040292</v>
      </c>
      <c r="E38" s="1" t="s">
        <v>77</v>
      </c>
      <c r="F38" s="1" t="s">
        <v>13</v>
      </c>
      <c r="G38" s="1">
        <v>6</v>
      </c>
      <c r="H38" s="35">
        <v>45</v>
      </c>
      <c r="I38" s="36">
        <v>20</v>
      </c>
      <c r="J38" s="35">
        <f>(G38*H38)+I38</f>
        <v>290</v>
      </c>
    </row>
    <row r="39" spans="1:10" s="14" customFormat="1" ht="14.25" customHeight="1" x14ac:dyDescent="0.25">
      <c r="A39" s="34">
        <v>31</v>
      </c>
      <c r="B39" s="1" t="s">
        <v>56</v>
      </c>
      <c r="C39" s="4" t="s">
        <v>92</v>
      </c>
      <c r="D39" s="1">
        <v>8347040294</v>
      </c>
      <c r="E39" s="1" t="s">
        <v>77</v>
      </c>
      <c r="F39" s="1" t="s">
        <v>13</v>
      </c>
      <c r="G39" s="1">
        <v>2</v>
      </c>
      <c r="H39" s="35">
        <v>45</v>
      </c>
      <c r="I39" s="36">
        <v>20</v>
      </c>
      <c r="J39" s="35">
        <f>(G39*H39)+I39</f>
        <v>110</v>
      </c>
    </row>
    <row r="40" spans="1:10" s="14" customFormat="1" ht="14.25" customHeight="1" x14ac:dyDescent="0.25">
      <c r="A40" s="34">
        <v>32</v>
      </c>
      <c r="B40" s="1" t="s">
        <v>56</v>
      </c>
      <c r="C40" s="4" t="s">
        <v>93</v>
      </c>
      <c r="D40" s="1">
        <v>8347040293</v>
      </c>
      <c r="E40" s="1" t="s">
        <v>77</v>
      </c>
      <c r="F40" s="1" t="s">
        <v>70</v>
      </c>
      <c r="G40" s="1">
        <v>12</v>
      </c>
      <c r="H40" s="35">
        <v>86</v>
      </c>
      <c r="I40" s="36">
        <v>20</v>
      </c>
      <c r="J40" s="35">
        <f>(G40*H40)+I40</f>
        <v>1052</v>
      </c>
    </row>
    <row r="41" spans="1:10" s="14" customFormat="1" ht="14.25" customHeight="1" x14ac:dyDescent="0.25">
      <c r="A41" s="38" t="s">
        <v>94</v>
      </c>
      <c r="B41" s="39"/>
      <c r="C41" s="39"/>
      <c r="D41" s="39"/>
      <c r="E41" s="39"/>
      <c r="F41" s="39"/>
      <c r="G41" s="39"/>
      <c r="H41" s="39"/>
      <c r="I41" s="40"/>
      <c r="J41" s="41">
        <f>ROUND(SUM(J9:J40),0)</f>
        <v>19633</v>
      </c>
    </row>
    <row r="42" spans="1:10" s="14" customFormat="1" ht="14.25" customHeight="1" x14ac:dyDescent="0.25">
      <c r="A42" s="42"/>
      <c r="B42"/>
      <c r="C42" s="43"/>
      <c r="D42"/>
      <c r="E42"/>
      <c r="F42"/>
      <c r="G42" s="31">
        <f>SUM(G9:G40)</f>
        <v>376</v>
      </c>
      <c r="H42" s="44"/>
      <c r="I42" s="45"/>
      <c r="J42" s="44"/>
    </row>
    <row r="43" spans="1:10" ht="14.25" customHeight="1" x14ac:dyDescent="0.25">
      <c r="A43" s="28" t="s">
        <v>19</v>
      </c>
      <c r="B43" s="28"/>
      <c r="C43" s="28"/>
      <c r="D43" s="28"/>
      <c r="E43" s="28"/>
      <c r="F43" s="28"/>
      <c r="G43" s="28"/>
      <c r="H43" s="28"/>
      <c r="I43" s="28"/>
      <c r="J43" s="28"/>
    </row>
    <row r="44" spans="1:10" ht="14.2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14.25" customHeight="1" x14ac:dyDescent="0.25">
      <c r="A45" s="18" t="s">
        <v>6</v>
      </c>
      <c r="B45" s="17"/>
      <c r="C45" s="19"/>
      <c r="D45" s="19"/>
      <c r="E45" s="17"/>
      <c r="F45" s="20"/>
      <c r="G45" s="20"/>
      <c r="H45" s="20"/>
      <c r="I45" s="21"/>
      <c r="J45" s="21"/>
    </row>
    <row r="46" spans="1:10" ht="14.25" customHeight="1" x14ac:dyDescent="0.25">
      <c r="A46" s="18"/>
      <c r="B46" s="17"/>
      <c r="C46" s="19"/>
      <c r="D46" s="19"/>
      <c r="E46" s="17"/>
      <c r="F46" s="20"/>
      <c r="G46" s="20"/>
      <c r="H46" s="20"/>
      <c r="I46" s="21"/>
      <c r="J46" s="21"/>
    </row>
    <row r="47" spans="1:10" ht="14.25" customHeight="1" x14ac:dyDescent="0.25">
      <c r="A47" s="18"/>
      <c r="B47" s="17"/>
      <c r="C47" s="19"/>
      <c r="D47" s="19"/>
      <c r="E47" s="17"/>
      <c r="F47" s="20"/>
      <c r="G47" s="20"/>
      <c r="H47" s="20"/>
      <c r="I47" s="22"/>
      <c r="J47" s="22"/>
    </row>
    <row r="48" spans="1:10" ht="14.25" customHeight="1" x14ac:dyDescent="0.25">
      <c r="A48" s="18" t="s">
        <v>4</v>
      </c>
      <c r="B48" s="17"/>
      <c r="C48" s="19"/>
      <c r="D48" s="19"/>
      <c r="E48" s="17"/>
      <c r="G48" s="20"/>
      <c r="H48" s="20"/>
      <c r="I48" s="21"/>
      <c r="J48" s="21"/>
    </row>
    <row r="49" spans="6:6" ht="14.25" customHeight="1" x14ac:dyDescent="0.25">
      <c r="F49" s="20"/>
    </row>
  </sheetData>
  <sortState ref="B91:L157">
    <sortCondition ref="B91:B157"/>
    <sortCondition ref="C91:C157"/>
  </sortState>
  <mergeCells count="2">
    <mergeCell ref="A43:J43"/>
    <mergeCell ref="A41:I41"/>
  </mergeCells>
  <conditionalFormatting sqref="C8:C42">
    <cfRule type="duplicateValues" dxfId="2" priority="19"/>
  </conditionalFormatting>
  <conditionalFormatting sqref="D8:D42">
    <cfRule type="duplicateValues" dxfId="1" priority="20"/>
  </conditionalFormatting>
  <printOptions horizontalCentered="1"/>
  <pageMargins left="0.15748031496062992" right="3.937007874015748E-2" top="1.3779527559055118" bottom="0.74803149606299213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1"/>
  <sheetViews>
    <sheetView workbookViewId="0">
      <selection activeCell="B9" sqref="B9:J22"/>
    </sheetView>
  </sheetViews>
  <sheetFormatPr defaultRowHeight="15" customHeight="1" x14ac:dyDescent="0.25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 x14ac:dyDescent="0.25">
      <c r="B9" s="29" t="s">
        <v>35</v>
      </c>
      <c r="C9" s="29"/>
      <c r="D9" s="29"/>
      <c r="E9" s="29"/>
    </row>
    <row r="10" spans="2:5" ht="15" customHeight="1" x14ac:dyDescent="0.25">
      <c r="B10" s="7" t="s">
        <v>36</v>
      </c>
      <c r="C10" s="8" t="s">
        <v>37</v>
      </c>
      <c r="D10" s="8" t="s">
        <v>38</v>
      </c>
      <c r="E10" s="7" t="s">
        <v>39</v>
      </c>
    </row>
    <row r="11" spans="2:5" ht="15" customHeight="1" x14ac:dyDescent="0.25">
      <c r="B11" s="9" t="s">
        <v>40</v>
      </c>
      <c r="C11" s="5">
        <v>0</v>
      </c>
      <c r="D11" s="10">
        <v>2000</v>
      </c>
      <c r="E11" s="10">
        <f>D11*C11</f>
        <v>0</v>
      </c>
    </row>
    <row r="12" spans="2:5" ht="15" customHeight="1" x14ac:dyDescent="0.25">
      <c r="B12" s="9" t="s">
        <v>41</v>
      </c>
      <c r="C12" s="5">
        <v>0</v>
      </c>
      <c r="D12" s="10">
        <v>2300</v>
      </c>
      <c r="E12" s="10">
        <f>D12*C12</f>
        <v>0</v>
      </c>
    </row>
    <row r="13" spans="2:5" ht="15" customHeight="1" x14ac:dyDescent="0.25">
      <c r="B13" s="9" t="s">
        <v>42</v>
      </c>
      <c r="C13" s="5">
        <v>3</v>
      </c>
      <c r="D13" s="10">
        <v>1800</v>
      </c>
      <c r="E13" s="10">
        <f>D13*C13</f>
        <v>5400</v>
      </c>
    </row>
    <row r="14" spans="2:5" ht="15" customHeight="1" x14ac:dyDescent="0.25">
      <c r="B14" s="9" t="s">
        <v>43</v>
      </c>
      <c r="C14" s="5">
        <v>0</v>
      </c>
      <c r="D14" s="10">
        <v>2000</v>
      </c>
      <c r="E14" s="10">
        <f>D14*C14</f>
        <v>0</v>
      </c>
    </row>
    <row r="15" spans="2:5" ht="15" customHeight="1" x14ac:dyDescent="0.25">
      <c r="B15" s="30" t="s">
        <v>44</v>
      </c>
      <c r="C15" s="30"/>
      <c r="D15" s="30"/>
      <c r="E15" s="11">
        <f>SUM(E11:E14)</f>
        <v>5400</v>
      </c>
    </row>
    <row r="20" spans="2:10" ht="15" customHeight="1" x14ac:dyDescent="0.25">
      <c r="B20" s="2" t="s">
        <v>7</v>
      </c>
      <c r="C20" s="2" t="s">
        <v>23</v>
      </c>
      <c r="D20" s="2" t="s">
        <v>9</v>
      </c>
      <c r="E20" s="2" t="s">
        <v>27</v>
      </c>
      <c r="F20" s="2" t="s">
        <v>28</v>
      </c>
      <c r="G20" s="2" t="s">
        <v>29</v>
      </c>
      <c r="H20" s="2" t="s">
        <v>30</v>
      </c>
      <c r="I20" s="2" t="s">
        <v>31</v>
      </c>
      <c r="J20" s="2" t="s">
        <v>32</v>
      </c>
    </row>
    <row r="21" spans="2:10" x14ac:dyDescent="0.25">
      <c r="B21" s="1" t="s">
        <v>25</v>
      </c>
      <c r="C21" s="3" t="s">
        <v>24</v>
      </c>
      <c r="D21" s="3" t="s">
        <v>1</v>
      </c>
      <c r="E21" s="1" t="s">
        <v>26</v>
      </c>
      <c r="F21" s="1" t="s">
        <v>25</v>
      </c>
      <c r="G21" s="4" t="s">
        <v>33</v>
      </c>
      <c r="H21" s="3">
        <v>225</v>
      </c>
      <c r="I21" s="3" t="s">
        <v>13</v>
      </c>
      <c r="J21" s="6" t="s">
        <v>34</v>
      </c>
    </row>
  </sheetData>
  <mergeCells count="2">
    <mergeCell ref="B9:E9"/>
    <mergeCell ref="B15:D15"/>
  </mergeCells>
  <conditionalFormatting sqref="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2025-08-04T07:00:06Z</cp:lastPrinted>
  <dcterms:created xsi:type="dcterms:W3CDTF">2010-04-08T11:28:01Z</dcterms:created>
  <dcterms:modified xsi:type="dcterms:W3CDTF">2025-08-21T10:07:28Z</dcterms:modified>
</cp:coreProperties>
</file>