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Sheet1!$A$7:$J$34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L31" i="1"/>
  <c r="I31"/>
  <c r="I30"/>
  <c r="L30" s="1"/>
  <c r="I29"/>
  <c r="L29" s="1"/>
  <c r="L28"/>
  <c r="I28"/>
  <c r="I27"/>
  <c r="L27" s="1"/>
  <c r="I26"/>
  <c r="L26" s="1"/>
  <c r="I25"/>
  <c r="L25" s="1"/>
  <c r="L24"/>
  <c r="I24"/>
  <c r="I23"/>
  <c r="L23" s="1"/>
  <c r="I22"/>
  <c r="L22" s="1"/>
  <c r="L21"/>
  <c r="I21"/>
  <c r="I20"/>
  <c r="L20" s="1"/>
  <c r="L19"/>
  <c r="I19"/>
  <c r="I18"/>
  <c r="L18" s="1"/>
  <c r="L17"/>
  <c r="I17"/>
  <c r="I16"/>
  <c r="L16" s="1"/>
  <c r="L15"/>
  <c r="I15"/>
  <c r="I14"/>
  <c r="L14" s="1"/>
  <c r="I13"/>
  <c r="L13" s="1"/>
  <c r="L12"/>
  <c r="I12"/>
  <c r="I11"/>
  <c r="L11" s="1"/>
  <c r="I10"/>
  <c r="L10" s="1"/>
  <c r="I9"/>
  <c r="L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L8"/>
  <c r="I8"/>
  <c r="G33"/>
  <c r="L32" l="1"/>
</calcChain>
</file>

<file path=xl/sharedStrings.xml><?xml version="1.0" encoding="utf-8"?>
<sst xmlns="http://schemas.openxmlformats.org/spreadsheetml/2006/main" count="150" uniqueCount="113">
  <si>
    <t>DATE</t>
  </si>
  <si>
    <t>CASE</t>
  </si>
  <si>
    <t>RATE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</si>
  <si>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</si>
  <si>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</si>
  <si>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</si>
  <si>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</si>
  <si>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</si>
  <si>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</si>
  <si>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AMT.</t>
  </si>
  <si>
    <t>HSN CODE : 996791</t>
  </si>
  <si>
    <t>INV. NO.</t>
  </si>
  <si>
    <t>LR CH.</t>
  </si>
  <si>
    <t xml:space="preserve">TO, </t>
  </si>
  <si>
    <t>GST to be paid by Consignor under Reverse Charge Mechanism (RCM) as per GST ACT</t>
  </si>
  <si>
    <t>PRAGATI LOGISTICS</t>
  </si>
  <si>
    <t>Thanking You….</t>
  </si>
  <si>
    <t>M/S N RANGA RAO &amp; SONS PVT. LTD.</t>
  </si>
  <si>
    <t>JAGATPUR, CUTTACK</t>
  </si>
  <si>
    <t>GSTIN : 21AAECN8103G1ZX</t>
  </si>
  <si>
    <t>HML</t>
  </si>
  <si>
    <t>DD.CH.</t>
  </si>
  <si>
    <t>KEONJHAR</t>
  </si>
  <si>
    <t>BARBIL</t>
  </si>
  <si>
    <t>JAJPUR TOWN</t>
  </si>
  <si>
    <t>NIMAPARA</t>
  </si>
  <si>
    <t>BHADRAK</t>
  </si>
  <si>
    <t>BARIPADA</t>
  </si>
  <si>
    <t>SORO</t>
  </si>
  <si>
    <t>FROM</t>
  </si>
  <si>
    <t>CTC</t>
  </si>
  <si>
    <t>KINDLY ,VERIFY &amp; CONFIRM US  WITHIN 7 DAYS , ELSE GST WILL BE FILLED  ON 20'TH DECEMBER,  2021.</t>
  </si>
  <si>
    <t>MONTH   : NOVEMBER,  2021</t>
  </si>
  <si>
    <t>BILL DATE : 30/11/2021</t>
  </si>
  <si>
    <t>LR NO.</t>
  </si>
  <si>
    <t>PARTY NAME</t>
  </si>
  <si>
    <t>PL/JA/16071/21-22</t>
  </si>
  <si>
    <t>1082101649</t>
  </si>
  <si>
    <t>JAJPUR ROAD</t>
  </si>
  <si>
    <t>NAYAK ENTERPRISES</t>
  </si>
  <si>
    <t>PL/JA/16179/21-22</t>
  </si>
  <si>
    <t>1082101651</t>
  </si>
  <si>
    <t>sahoo enterprises jajpur road</t>
  </si>
  <si>
    <t>PL/JA/16238/21-22</t>
  </si>
  <si>
    <t>1082101656</t>
  </si>
  <si>
    <t>SAHOO ENTERPRISES</t>
  </si>
  <si>
    <t>PL/JA/16242/21-22</t>
  </si>
  <si>
    <t>1082101654</t>
  </si>
  <si>
    <t>TULASHI AGENCIES</t>
  </si>
  <si>
    <t>PL/JA/16328/21-22</t>
  </si>
  <si>
    <t>1082101655</t>
  </si>
  <si>
    <t>NILACHALA SEASON CENTRE</t>
  </si>
  <si>
    <t>PL/JA/16375/21-22</t>
  </si>
  <si>
    <t>1082101663</t>
  </si>
  <si>
    <t>PL/JA/16392/21-22</t>
  </si>
  <si>
    <t>1082101665</t>
  </si>
  <si>
    <t>PL/JA/16394/21-22</t>
  </si>
  <si>
    <t>1082101662</t>
  </si>
  <si>
    <t>TALCHER</t>
  </si>
  <si>
    <t xml:space="preserve"> DEVI VERIETY STORE</t>
  </si>
  <si>
    <t>PL/JA/16425/21-22</t>
  </si>
  <si>
    <t>1082101667</t>
  </si>
  <si>
    <t>BASUDEVPUR</t>
  </si>
  <si>
    <t>JAY JAGANNATH DISTRIBUTORS</t>
  </si>
  <si>
    <t>PL/JA/16426/21-22</t>
  </si>
  <si>
    <t>1082101670</t>
  </si>
  <si>
    <t>PIPILI</t>
  </si>
  <si>
    <t>LAXMI AGENCIES</t>
  </si>
  <si>
    <t>PL/JA/16431/21-22</t>
  </si>
  <si>
    <t>1082101668</t>
  </si>
  <si>
    <t>BALASORE</t>
  </si>
  <si>
    <t>KARNANI AGENCY</t>
  </si>
  <si>
    <t>PL/JA/16454/21-22</t>
  </si>
  <si>
    <t>1669</t>
  </si>
  <si>
    <t>PL/JA/16494/21-22</t>
  </si>
  <si>
    <t>1082101674</t>
  </si>
  <si>
    <t>PURI</t>
  </si>
  <si>
    <t xml:space="preserve">JAY JAGANNATH AGENCIES </t>
  </si>
  <si>
    <t>PL/JA/16496/21-22</t>
  </si>
  <si>
    <t>1082101680</t>
  </si>
  <si>
    <t>BHAGBATI TRADERS</t>
  </si>
  <si>
    <t>PL/JA/16513/21-22</t>
  </si>
  <si>
    <t>1082101673</t>
  </si>
  <si>
    <t>SAI DISTRIBUTORS</t>
  </si>
  <si>
    <t>PL/JA/16516/21-22</t>
  </si>
  <si>
    <t>1082101678</t>
  </si>
  <si>
    <t>HINJILIKATU</t>
  </si>
  <si>
    <t>SHANVI ENTERPRISES</t>
  </si>
  <si>
    <t>PL/JA/16562/21-22</t>
  </si>
  <si>
    <t>1082101686</t>
  </si>
  <si>
    <t>parbati agency</t>
  </si>
  <si>
    <t>PL/JA/16629/21-22</t>
  </si>
  <si>
    <t>1082101697</t>
  </si>
  <si>
    <t>BHAWANI ENTERPRISES</t>
  </si>
  <si>
    <t>PL/JA/16630/21-22</t>
  </si>
  <si>
    <t>1082101698</t>
  </si>
  <si>
    <t>ANITA DEVI ENTERPRISES</t>
  </si>
  <si>
    <t>PL/JA/16665/21-22</t>
  </si>
  <si>
    <t>1082101694</t>
  </si>
  <si>
    <t>DEVJYOTI ASSOCIATES</t>
  </si>
  <si>
    <t>PL/JA/16667/21-22</t>
  </si>
  <si>
    <t>1082101692</t>
  </si>
  <si>
    <t>JATNI</t>
  </si>
  <si>
    <t>MAA STORE</t>
  </si>
  <si>
    <t>PL/JA/16687/21-22</t>
  </si>
  <si>
    <t>1082101695</t>
  </si>
  <si>
    <t>maa jageswari agency</t>
  </si>
  <si>
    <t>PL/JA/16838/21-22</t>
  </si>
  <si>
    <t>1082101703</t>
  </si>
  <si>
    <t>PL/JA/16839/21-22</t>
  </si>
  <si>
    <t>1082101699</t>
  </si>
  <si>
    <t>BILL NO.   : INV-37708/21-22</t>
  </si>
  <si>
    <t>(RUPEES TWENTY SIX THOUSAND SEVEN HUNDRED TEN ONLY)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</si>
</sst>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Kinnari"/>
    </font>
    <font>
      <sz val="10"/>
      <color rgb="FF000000"/>
      <name val="Kinnari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left" vertical="center" indent="6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4" fillId="2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horizontal="left"/>
    </xf>
    <xf numFmtId="0" fontId="10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1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2" fontId="0" fillId="2" borderId="1" xfId="0" applyNumberFormat="1" applyFill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5"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topLeftCell="A25" zoomScale="145" zoomScaleNormal="145" workbookViewId="0">
      <selection activeCell="H38" sqref="H38"/>
    </sheetView>
  </sheetViews>
  <sheetFormatPr defaultRowHeight="15" customHeight="1"/>
  <cols>
    <col min="1" max="1" width="3.7109375" style="14" customWidth="1"/>
    <col min="2" max="2" width="11" style="13" customWidth="1"/>
    <col min="3" max="3" width="17.42578125" style="14" bestFit="1" customWidth="1"/>
    <col min="4" max="4" width="11.7109375" style="15" bestFit="1" customWidth="1"/>
    <col min="5" max="5" width="6.5703125" style="15" bestFit="1" customWidth="1"/>
    <col min="6" max="6" width="14.5703125" style="16" bestFit="1" customWidth="1"/>
    <col min="7" max="7" width="6.140625" style="14" bestFit="1" customWidth="1"/>
    <col min="8" max="8" width="6.42578125" style="14" customWidth="1"/>
    <col min="9" max="9" width="6.5703125" style="17" customWidth="1"/>
    <col min="10" max="10" width="6.7109375" style="12" customWidth="1"/>
    <col min="11" max="11" width="6.5703125" style="12" customWidth="1"/>
    <col min="12" max="12" width="9.140625" style="12" bestFit="1" customWidth="1"/>
    <col min="13" max="13" width="29" style="12" bestFit="1" customWidth="1"/>
    <col min="14" max="16384" width="9.140625" style="12"/>
  </cols>
  <sheetData>
    <row r="1" spans="1:13" s="2" customFormat="1" ht="15" customHeight="1">
      <c r="A1" s="2" t="s">
        <v>13</v>
      </c>
      <c r="B1" s="3"/>
      <c r="D1" s="4"/>
      <c r="E1" s="4"/>
      <c r="F1" s="4"/>
      <c r="I1" s="17" t="s">
        <v>32</v>
      </c>
    </row>
    <row r="2" spans="1:13" s="2" customFormat="1" ht="15" customHeight="1">
      <c r="A2" s="19" t="s">
        <v>17</v>
      </c>
      <c r="B2" s="6"/>
      <c r="C2" s="7"/>
      <c r="F2" s="8"/>
      <c r="I2" s="17" t="s">
        <v>111</v>
      </c>
    </row>
    <row r="3" spans="1:13" s="2" customFormat="1" ht="15" customHeight="1">
      <c r="A3" s="20" t="s">
        <v>18</v>
      </c>
      <c r="B3" s="9"/>
      <c r="C3" s="10"/>
      <c r="D3" s="4"/>
      <c r="E3" s="4"/>
      <c r="I3" s="17" t="s">
        <v>33</v>
      </c>
    </row>
    <row r="4" spans="1:13" s="2" customFormat="1" ht="15" customHeight="1">
      <c r="A4" s="20" t="s">
        <v>19</v>
      </c>
      <c r="B4" s="9"/>
      <c r="C4" s="10"/>
      <c r="D4" s="4"/>
      <c r="E4" s="4"/>
      <c r="F4" s="8"/>
      <c r="I4" s="17" t="s">
        <v>3</v>
      </c>
    </row>
    <row r="5" spans="1:13" s="2" customFormat="1" ht="15" customHeight="1">
      <c r="A5" s="20"/>
      <c r="B5" s="9"/>
      <c r="C5" s="10"/>
      <c r="D5" s="4"/>
      <c r="E5" s="4"/>
      <c r="F5" s="8"/>
      <c r="I5" s="21" t="s">
        <v>10</v>
      </c>
    </row>
    <row r="6" spans="1:13" s="2" customFormat="1" ht="15" customHeight="1">
      <c r="B6" s="9"/>
      <c r="C6" s="10"/>
      <c r="D6" s="4"/>
      <c r="E6" s="4"/>
      <c r="F6" s="8"/>
      <c r="G6" s="5"/>
    </row>
    <row r="7" spans="1:13" s="11" customFormat="1" ht="15" customHeight="1">
      <c r="A7" s="28" t="s">
        <v>8</v>
      </c>
      <c r="B7" s="29" t="s">
        <v>0</v>
      </c>
      <c r="C7" s="28" t="s">
        <v>34</v>
      </c>
      <c r="D7" s="28" t="s">
        <v>11</v>
      </c>
      <c r="E7" s="28" t="s">
        <v>29</v>
      </c>
      <c r="F7" s="28" t="s">
        <v>7</v>
      </c>
      <c r="G7" s="28" t="s">
        <v>1</v>
      </c>
      <c r="H7" s="38" t="s">
        <v>2</v>
      </c>
      <c r="I7" s="38" t="s">
        <v>20</v>
      </c>
      <c r="J7" s="38" t="s">
        <v>21</v>
      </c>
      <c r="K7" s="38" t="s">
        <v>12</v>
      </c>
      <c r="L7" s="38" t="s">
        <v>9</v>
      </c>
      <c r="M7" s="39" t="s">
        <v>35</v>
      </c>
    </row>
    <row r="8" spans="1:13" s="11" customFormat="1" ht="15" customHeight="1">
      <c r="A8" s="30">
        <v>1</v>
      </c>
      <c r="B8" s="31">
        <v>44505</v>
      </c>
      <c r="C8" s="30" t="s">
        <v>36</v>
      </c>
      <c r="D8" s="32" t="s">
        <v>37</v>
      </c>
      <c r="E8" s="32" t="s">
        <v>30</v>
      </c>
      <c r="F8" s="32" t="s">
        <v>38</v>
      </c>
      <c r="G8" s="33">
        <v>2</v>
      </c>
      <c r="H8" s="34">
        <v>63</v>
      </c>
      <c r="I8" s="34">
        <f>G8*1</f>
        <v>2</v>
      </c>
      <c r="J8" s="34">
        <v>0</v>
      </c>
      <c r="K8" s="34">
        <v>25</v>
      </c>
      <c r="L8" s="34">
        <f>G8*H8+I8+J8+K8</f>
        <v>153</v>
      </c>
      <c r="M8" s="35" t="s">
        <v>39</v>
      </c>
    </row>
    <row r="9" spans="1:13" s="11" customFormat="1" ht="15" customHeight="1">
      <c r="A9" s="30">
        <f>A8+1</f>
        <v>2</v>
      </c>
      <c r="B9" s="31">
        <v>44506</v>
      </c>
      <c r="C9" s="30" t="s">
        <v>40</v>
      </c>
      <c r="D9" s="32" t="s">
        <v>41</v>
      </c>
      <c r="E9" s="32" t="s">
        <v>30</v>
      </c>
      <c r="F9" s="32" t="s">
        <v>38</v>
      </c>
      <c r="G9" s="33">
        <v>7</v>
      </c>
      <c r="H9" s="34">
        <v>63</v>
      </c>
      <c r="I9" s="34">
        <f t="shared" ref="I9:I31" si="0">G9*1</f>
        <v>7</v>
      </c>
      <c r="J9" s="34">
        <v>0</v>
      </c>
      <c r="K9" s="34">
        <v>25</v>
      </c>
      <c r="L9" s="34">
        <f t="shared" ref="L9:L31" si="1">G9*H9+I9+J9+K9</f>
        <v>473</v>
      </c>
      <c r="M9" s="35" t="s">
        <v>42</v>
      </c>
    </row>
    <row r="10" spans="1:13" s="11" customFormat="1" ht="15" customHeight="1">
      <c r="A10" s="30">
        <f t="shared" ref="A10:A31" si="2">A9+1</f>
        <v>3</v>
      </c>
      <c r="B10" s="31">
        <v>44508</v>
      </c>
      <c r="C10" s="30" t="s">
        <v>43</v>
      </c>
      <c r="D10" s="32" t="s">
        <v>44</v>
      </c>
      <c r="E10" s="32" t="s">
        <v>30</v>
      </c>
      <c r="F10" s="32" t="s">
        <v>38</v>
      </c>
      <c r="G10" s="33">
        <v>9</v>
      </c>
      <c r="H10" s="34">
        <v>63</v>
      </c>
      <c r="I10" s="34">
        <f t="shared" si="0"/>
        <v>9</v>
      </c>
      <c r="J10" s="34">
        <v>0</v>
      </c>
      <c r="K10" s="34">
        <v>25</v>
      </c>
      <c r="L10" s="34">
        <f t="shared" si="1"/>
        <v>601</v>
      </c>
      <c r="M10" s="35" t="s">
        <v>45</v>
      </c>
    </row>
    <row r="11" spans="1:13" s="11" customFormat="1" ht="15" customHeight="1">
      <c r="A11" s="30">
        <f t="shared" si="2"/>
        <v>4</v>
      </c>
      <c r="B11" s="31">
        <v>44508</v>
      </c>
      <c r="C11" s="30" t="s">
        <v>46</v>
      </c>
      <c r="D11" s="32" t="s">
        <v>47</v>
      </c>
      <c r="E11" s="32" t="s">
        <v>30</v>
      </c>
      <c r="F11" s="32" t="s">
        <v>26</v>
      </c>
      <c r="G11" s="33">
        <v>7</v>
      </c>
      <c r="H11" s="34">
        <v>56</v>
      </c>
      <c r="I11" s="34">
        <f t="shared" si="0"/>
        <v>7</v>
      </c>
      <c r="J11" s="34">
        <v>0</v>
      </c>
      <c r="K11" s="34">
        <v>25</v>
      </c>
      <c r="L11" s="34">
        <f t="shared" si="1"/>
        <v>424</v>
      </c>
      <c r="M11" s="35" t="s">
        <v>48</v>
      </c>
    </row>
    <row r="12" spans="1:13" s="11" customFormat="1" ht="15" customHeight="1">
      <c r="A12" s="30">
        <f t="shared" si="2"/>
        <v>5</v>
      </c>
      <c r="B12" s="31">
        <v>44509</v>
      </c>
      <c r="C12" s="30" t="s">
        <v>49</v>
      </c>
      <c r="D12" s="32" t="s">
        <v>50</v>
      </c>
      <c r="E12" s="32" t="s">
        <v>30</v>
      </c>
      <c r="F12" s="32" t="s">
        <v>27</v>
      </c>
      <c r="G12" s="33">
        <v>12</v>
      </c>
      <c r="H12" s="34">
        <v>56</v>
      </c>
      <c r="I12" s="34">
        <f t="shared" si="0"/>
        <v>12</v>
      </c>
      <c r="J12" s="34">
        <v>0</v>
      </c>
      <c r="K12" s="34">
        <v>25</v>
      </c>
      <c r="L12" s="34">
        <f t="shared" si="1"/>
        <v>709</v>
      </c>
      <c r="M12" s="35" t="s">
        <v>51</v>
      </c>
    </row>
    <row r="13" spans="1:13" s="11" customFormat="1" ht="15" customHeight="1">
      <c r="A13" s="30">
        <f t="shared" si="2"/>
        <v>6</v>
      </c>
      <c r="B13" s="31">
        <v>44510</v>
      </c>
      <c r="C13" s="30" t="s">
        <v>52</v>
      </c>
      <c r="D13" s="32" t="s">
        <v>53</v>
      </c>
      <c r="E13" s="32" t="s">
        <v>30</v>
      </c>
      <c r="F13" s="32" t="s">
        <v>26</v>
      </c>
      <c r="G13" s="33">
        <v>6</v>
      </c>
      <c r="H13" s="34">
        <v>56</v>
      </c>
      <c r="I13" s="34">
        <f t="shared" si="0"/>
        <v>6</v>
      </c>
      <c r="J13" s="34">
        <v>0</v>
      </c>
      <c r="K13" s="34">
        <v>25</v>
      </c>
      <c r="L13" s="34">
        <f t="shared" si="1"/>
        <v>367</v>
      </c>
      <c r="M13" s="35" t="s">
        <v>48</v>
      </c>
    </row>
    <row r="14" spans="1:13" s="11" customFormat="1" ht="15" customHeight="1">
      <c r="A14" s="30">
        <f t="shared" si="2"/>
        <v>7</v>
      </c>
      <c r="B14" s="31">
        <v>44510</v>
      </c>
      <c r="C14" s="30" t="s">
        <v>54</v>
      </c>
      <c r="D14" s="32" t="s">
        <v>55</v>
      </c>
      <c r="E14" s="32" t="s">
        <v>30</v>
      </c>
      <c r="F14" s="32" t="s">
        <v>38</v>
      </c>
      <c r="G14" s="33">
        <v>9</v>
      </c>
      <c r="H14" s="34">
        <v>63</v>
      </c>
      <c r="I14" s="34">
        <f t="shared" si="0"/>
        <v>9</v>
      </c>
      <c r="J14" s="34">
        <v>0</v>
      </c>
      <c r="K14" s="34">
        <v>25</v>
      </c>
      <c r="L14" s="34">
        <f t="shared" si="1"/>
        <v>601</v>
      </c>
      <c r="M14" s="35" t="s">
        <v>45</v>
      </c>
    </row>
    <row r="15" spans="1:13" s="11" customFormat="1" ht="15" customHeight="1">
      <c r="A15" s="30">
        <f t="shared" si="2"/>
        <v>8</v>
      </c>
      <c r="B15" s="31">
        <v>44510</v>
      </c>
      <c r="C15" s="30" t="s">
        <v>56</v>
      </c>
      <c r="D15" s="32" t="s">
        <v>57</v>
      </c>
      <c r="E15" s="32" t="s">
        <v>30</v>
      </c>
      <c r="F15" s="32" t="s">
        <v>58</v>
      </c>
      <c r="G15" s="33">
        <v>15</v>
      </c>
      <c r="H15" s="34">
        <v>56</v>
      </c>
      <c r="I15" s="34">
        <f t="shared" si="0"/>
        <v>15</v>
      </c>
      <c r="J15" s="34">
        <v>0</v>
      </c>
      <c r="K15" s="34">
        <v>25</v>
      </c>
      <c r="L15" s="34">
        <f t="shared" si="1"/>
        <v>880</v>
      </c>
      <c r="M15" s="35" t="s">
        <v>59</v>
      </c>
    </row>
    <row r="16" spans="1:13" s="11" customFormat="1" ht="15" customHeight="1">
      <c r="A16" s="30">
        <f t="shared" si="2"/>
        <v>9</v>
      </c>
      <c r="B16" s="31">
        <v>44510</v>
      </c>
      <c r="C16" s="30" t="s">
        <v>60</v>
      </c>
      <c r="D16" s="32" t="s">
        <v>61</v>
      </c>
      <c r="E16" s="32" t="s">
        <v>30</v>
      </c>
      <c r="F16" s="32" t="s">
        <v>62</v>
      </c>
      <c r="G16" s="33">
        <v>37</v>
      </c>
      <c r="H16" s="34">
        <v>66</v>
      </c>
      <c r="I16" s="34">
        <f t="shared" si="0"/>
        <v>37</v>
      </c>
      <c r="J16" s="34">
        <v>0</v>
      </c>
      <c r="K16" s="34">
        <v>25</v>
      </c>
      <c r="L16" s="34">
        <f t="shared" si="1"/>
        <v>2504</v>
      </c>
      <c r="M16" s="35" t="s">
        <v>63</v>
      </c>
    </row>
    <row r="17" spans="1:13" s="11" customFormat="1" ht="15" customHeight="1">
      <c r="A17" s="30">
        <f t="shared" si="2"/>
        <v>10</v>
      </c>
      <c r="B17" s="31">
        <v>44510</v>
      </c>
      <c r="C17" s="30" t="s">
        <v>64</v>
      </c>
      <c r="D17" s="32" t="s">
        <v>65</v>
      </c>
      <c r="E17" s="32" t="s">
        <v>30</v>
      </c>
      <c r="F17" s="32" t="s">
        <v>66</v>
      </c>
      <c r="G17" s="33">
        <v>7</v>
      </c>
      <c r="H17" s="34">
        <v>50</v>
      </c>
      <c r="I17" s="34">
        <f t="shared" si="0"/>
        <v>7</v>
      </c>
      <c r="J17" s="34">
        <v>0</v>
      </c>
      <c r="K17" s="34">
        <v>25</v>
      </c>
      <c r="L17" s="34">
        <f t="shared" si="1"/>
        <v>382</v>
      </c>
      <c r="M17" s="35" t="s">
        <v>67</v>
      </c>
    </row>
    <row r="18" spans="1:13" s="11" customFormat="1" ht="15" customHeight="1">
      <c r="A18" s="30">
        <f t="shared" si="2"/>
        <v>11</v>
      </c>
      <c r="B18" s="31">
        <v>44510</v>
      </c>
      <c r="C18" s="30" t="s">
        <v>68</v>
      </c>
      <c r="D18" s="32" t="s">
        <v>69</v>
      </c>
      <c r="E18" s="32" t="s">
        <v>30</v>
      </c>
      <c r="F18" s="32" t="s">
        <v>70</v>
      </c>
      <c r="G18" s="33">
        <v>9</v>
      </c>
      <c r="H18" s="34">
        <v>56</v>
      </c>
      <c r="I18" s="34">
        <f t="shared" si="0"/>
        <v>9</v>
      </c>
      <c r="J18" s="34">
        <v>0</v>
      </c>
      <c r="K18" s="34">
        <v>25</v>
      </c>
      <c r="L18" s="34">
        <f t="shared" si="1"/>
        <v>538</v>
      </c>
      <c r="M18" s="35" t="s">
        <v>71</v>
      </c>
    </row>
    <row r="19" spans="1:13" s="11" customFormat="1" ht="15" customHeight="1">
      <c r="A19" s="30">
        <f t="shared" si="2"/>
        <v>12</v>
      </c>
      <c r="B19" s="31">
        <v>44510</v>
      </c>
      <c r="C19" s="30" t="s">
        <v>72</v>
      </c>
      <c r="D19" s="32" t="s">
        <v>73</v>
      </c>
      <c r="E19" s="32" t="s">
        <v>30</v>
      </c>
      <c r="F19" s="32" t="s">
        <v>58</v>
      </c>
      <c r="G19" s="33">
        <v>1</v>
      </c>
      <c r="H19" s="34">
        <v>56</v>
      </c>
      <c r="I19" s="34">
        <f t="shared" si="0"/>
        <v>1</v>
      </c>
      <c r="J19" s="34">
        <v>0</v>
      </c>
      <c r="K19" s="34">
        <v>25</v>
      </c>
      <c r="L19" s="34">
        <f t="shared" si="1"/>
        <v>82</v>
      </c>
      <c r="M19" s="35" t="s">
        <v>59</v>
      </c>
    </row>
    <row r="20" spans="1:13" s="11" customFormat="1" ht="15" customHeight="1">
      <c r="A20" s="30">
        <f t="shared" si="2"/>
        <v>13</v>
      </c>
      <c r="B20" s="31">
        <v>44511</v>
      </c>
      <c r="C20" s="30" t="s">
        <v>74</v>
      </c>
      <c r="D20" s="32" t="s">
        <v>75</v>
      </c>
      <c r="E20" s="32" t="s">
        <v>30</v>
      </c>
      <c r="F20" s="32" t="s">
        <v>76</v>
      </c>
      <c r="G20" s="33">
        <v>5</v>
      </c>
      <c r="H20" s="34">
        <v>56</v>
      </c>
      <c r="I20" s="34">
        <f t="shared" si="0"/>
        <v>5</v>
      </c>
      <c r="J20" s="34">
        <v>0</v>
      </c>
      <c r="K20" s="34">
        <v>25</v>
      </c>
      <c r="L20" s="34">
        <f t="shared" si="1"/>
        <v>310</v>
      </c>
      <c r="M20" s="35" t="s">
        <v>77</v>
      </c>
    </row>
    <row r="21" spans="1:13" s="11" customFormat="1" ht="15" customHeight="1">
      <c r="A21" s="30">
        <f t="shared" si="2"/>
        <v>14</v>
      </c>
      <c r="B21" s="31">
        <v>44511</v>
      </c>
      <c r="C21" s="30" t="s">
        <v>78</v>
      </c>
      <c r="D21" s="32" t="s">
        <v>79</v>
      </c>
      <c r="E21" s="32" t="s">
        <v>30</v>
      </c>
      <c r="F21" s="32" t="s">
        <v>24</v>
      </c>
      <c r="G21" s="33">
        <v>19</v>
      </c>
      <c r="H21" s="34">
        <v>49</v>
      </c>
      <c r="I21" s="34">
        <f t="shared" si="0"/>
        <v>19</v>
      </c>
      <c r="J21" s="34">
        <v>0</v>
      </c>
      <c r="K21" s="34">
        <v>25</v>
      </c>
      <c r="L21" s="34">
        <f t="shared" si="1"/>
        <v>975</v>
      </c>
      <c r="M21" s="35" t="s">
        <v>80</v>
      </c>
    </row>
    <row r="22" spans="1:13" s="11" customFormat="1" ht="15" customHeight="1">
      <c r="A22" s="30">
        <f t="shared" si="2"/>
        <v>15</v>
      </c>
      <c r="B22" s="31">
        <v>44511</v>
      </c>
      <c r="C22" s="30" t="s">
        <v>81</v>
      </c>
      <c r="D22" s="32" t="s">
        <v>82</v>
      </c>
      <c r="E22" s="32" t="s">
        <v>30</v>
      </c>
      <c r="F22" s="32" t="s">
        <v>27</v>
      </c>
      <c r="G22" s="33">
        <v>133</v>
      </c>
      <c r="H22" s="45">
        <v>49</v>
      </c>
      <c r="I22" s="34">
        <f t="shared" si="0"/>
        <v>133</v>
      </c>
      <c r="J22" s="34">
        <v>0</v>
      </c>
      <c r="K22" s="34">
        <v>25</v>
      </c>
      <c r="L22" s="34">
        <f t="shared" si="1"/>
        <v>6675</v>
      </c>
      <c r="M22" s="35" t="s">
        <v>83</v>
      </c>
    </row>
    <row r="23" spans="1:13" s="11" customFormat="1" ht="15" customHeight="1">
      <c r="A23" s="30">
        <f t="shared" si="2"/>
        <v>16</v>
      </c>
      <c r="B23" s="31">
        <v>44511</v>
      </c>
      <c r="C23" s="30" t="s">
        <v>84</v>
      </c>
      <c r="D23" s="32" t="s">
        <v>85</v>
      </c>
      <c r="E23" s="32" t="s">
        <v>30</v>
      </c>
      <c r="F23" s="32" t="s">
        <v>86</v>
      </c>
      <c r="G23" s="33">
        <v>18</v>
      </c>
      <c r="H23" s="34">
        <v>49</v>
      </c>
      <c r="I23" s="34">
        <f t="shared" si="0"/>
        <v>18</v>
      </c>
      <c r="J23" s="34">
        <v>350</v>
      </c>
      <c r="K23" s="34">
        <v>25</v>
      </c>
      <c r="L23" s="34">
        <f t="shared" si="1"/>
        <v>1275</v>
      </c>
      <c r="M23" s="35" t="s">
        <v>87</v>
      </c>
    </row>
    <row r="24" spans="1:13" s="11" customFormat="1" ht="15" customHeight="1">
      <c r="A24" s="30">
        <f t="shared" si="2"/>
        <v>17</v>
      </c>
      <c r="B24" s="31">
        <v>44512</v>
      </c>
      <c r="C24" s="30" t="s">
        <v>88</v>
      </c>
      <c r="D24" s="32" t="s">
        <v>89</v>
      </c>
      <c r="E24" s="32" t="s">
        <v>30</v>
      </c>
      <c r="F24" s="32" t="s">
        <v>28</v>
      </c>
      <c r="G24" s="33">
        <v>26</v>
      </c>
      <c r="H24" s="34">
        <v>63</v>
      </c>
      <c r="I24" s="34">
        <f t="shared" si="0"/>
        <v>26</v>
      </c>
      <c r="J24" s="34">
        <v>0</v>
      </c>
      <c r="K24" s="34">
        <v>25</v>
      </c>
      <c r="L24" s="34">
        <f t="shared" si="1"/>
        <v>1689</v>
      </c>
      <c r="M24" s="35" t="s">
        <v>90</v>
      </c>
    </row>
    <row r="25" spans="1:13" s="11" customFormat="1" ht="15" customHeight="1">
      <c r="A25" s="30">
        <f t="shared" si="2"/>
        <v>18</v>
      </c>
      <c r="B25" s="31">
        <v>44513</v>
      </c>
      <c r="C25" s="30" t="s">
        <v>91</v>
      </c>
      <c r="D25" s="32" t="s">
        <v>92</v>
      </c>
      <c r="E25" s="32" t="s">
        <v>30</v>
      </c>
      <c r="F25" s="32" t="s">
        <v>22</v>
      </c>
      <c r="G25" s="33">
        <v>14</v>
      </c>
      <c r="H25" s="34">
        <v>61</v>
      </c>
      <c r="I25" s="34">
        <f t="shared" si="0"/>
        <v>14</v>
      </c>
      <c r="J25" s="34">
        <v>0</v>
      </c>
      <c r="K25" s="34">
        <v>25</v>
      </c>
      <c r="L25" s="34">
        <f t="shared" si="1"/>
        <v>893</v>
      </c>
      <c r="M25" s="35" t="s">
        <v>93</v>
      </c>
    </row>
    <row r="26" spans="1:13" s="11" customFormat="1" ht="15" customHeight="1">
      <c r="A26" s="30">
        <f t="shared" si="2"/>
        <v>19</v>
      </c>
      <c r="B26" s="31">
        <v>44513</v>
      </c>
      <c r="C26" s="30" t="s">
        <v>94</v>
      </c>
      <c r="D26" s="32" t="s">
        <v>95</v>
      </c>
      <c r="E26" s="32" t="s">
        <v>30</v>
      </c>
      <c r="F26" s="32" t="s">
        <v>23</v>
      </c>
      <c r="G26" s="33">
        <v>32</v>
      </c>
      <c r="H26" s="34">
        <v>83</v>
      </c>
      <c r="I26" s="34">
        <f t="shared" si="0"/>
        <v>32</v>
      </c>
      <c r="J26" s="34">
        <v>0</v>
      </c>
      <c r="K26" s="34">
        <v>25</v>
      </c>
      <c r="L26" s="34">
        <f t="shared" si="1"/>
        <v>2713</v>
      </c>
      <c r="M26" s="35" t="s">
        <v>96</v>
      </c>
    </row>
    <row r="27" spans="1:13" s="11" customFormat="1" ht="15" customHeight="1">
      <c r="A27" s="30">
        <f t="shared" si="2"/>
        <v>20</v>
      </c>
      <c r="B27" s="31">
        <v>44513</v>
      </c>
      <c r="C27" s="30" t="s">
        <v>97</v>
      </c>
      <c r="D27" s="32" t="s">
        <v>98</v>
      </c>
      <c r="E27" s="32" t="s">
        <v>30</v>
      </c>
      <c r="F27" s="32" t="s">
        <v>76</v>
      </c>
      <c r="G27" s="33">
        <v>27</v>
      </c>
      <c r="H27" s="34">
        <v>56</v>
      </c>
      <c r="I27" s="34">
        <f t="shared" si="0"/>
        <v>27</v>
      </c>
      <c r="J27" s="34">
        <v>0</v>
      </c>
      <c r="K27" s="34">
        <v>25</v>
      </c>
      <c r="L27" s="34">
        <f t="shared" si="1"/>
        <v>1564</v>
      </c>
      <c r="M27" s="35" t="s">
        <v>99</v>
      </c>
    </row>
    <row r="28" spans="1:13" s="11" customFormat="1" ht="15" customHeight="1">
      <c r="A28" s="30">
        <f t="shared" si="2"/>
        <v>21</v>
      </c>
      <c r="B28" s="31">
        <v>44513</v>
      </c>
      <c r="C28" s="30" t="s">
        <v>100</v>
      </c>
      <c r="D28" s="32" t="s">
        <v>101</v>
      </c>
      <c r="E28" s="32" t="s">
        <v>30</v>
      </c>
      <c r="F28" s="32" t="s">
        <v>102</v>
      </c>
      <c r="G28" s="33">
        <v>27</v>
      </c>
      <c r="H28" s="34">
        <v>48</v>
      </c>
      <c r="I28" s="34">
        <f t="shared" si="0"/>
        <v>27</v>
      </c>
      <c r="J28" s="34">
        <v>0</v>
      </c>
      <c r="K28" s="34">
        <v>25</v>
      </c>
      <c r="L28" s="34">
        <f t="shared" si="1"/>
        <v>1348</v>
      </c>
      <c r="M28" s="35" t="s">
        <v>103</v>
      </c>
    </row>
    <row r="29" spans="1:13" s="11" customFormat="1" ht="15" customHeight="1">
      <c r="A29" s="30">
        <f t="shared" si="2"/>
        <v>22</v>
      </c>
      <c r="B29" s="31">
        <v>44513</v>
      </c>
      <c r="C29" s="30" t="s">
        <v>104</v>
      </c>
      <c r="D29" s="32" t="s">
        <v>105</v>
      </c>
      <c r="E29" s="32" t="s">
        <v>30</v>
      </c>
      <c r="F29" s="32" t="s">
        <v>25</v>
      </c>
      <c r="G29" s="33">
        <v>9</v>
      </c>
      <c r="H29" s="34">
        <v>62</v>
      </c>
      <c r="I29" s="34">
        <f t="shared" si="0"/>
        <v>9</v>
      </c>
      <c r="J29" s="34">
        <v>0</v>
      </c>
      <c r="K29" s="34">
        <v>25</v>
      </c>
      <c r="L29" s="34">
        <f t="shared" si="1"/>
        <v>592</v>
      </c>
      <c r="M29" s="35" t="s">
        <v>106</v>
      </c>
    </row>
    <row r="30" spans="1:13" s="11" customFormat="1" ht="15" customHeight="1">
      <c r="A30" s="30">
        <f t="shared" si="2"/>
        <v>23</v>
      </c>
      <c r="B30" s="31">
        <v>44515</v>
      </c>
      <c r="C30" s="30" t="s">
        <v>107</v>
      </c>
      <c r="D30" s="32" t="s">
        <v>108</v>
      </c>
      <c r="E30" s="32" t="s">
        <v>30</v>
      </c>
      <c r="F30" s="32" t="s">
        <v>26</v>
      </c>
      <c r="G30" s="33">
        <v>7</v>
      </c>
      <c r="H30" s="34">
        <v>56</v>
      </c>
      <c r="I30" s="34">
        <f t="shared" si="0"/>
        <v>7</v>
      </c>
      <c r="J30" s="34">
        <v>0</v>
      </c>
      <c r="K30" s="34">
        <v>25</v>
      </c>
      <c r="L30" s="34">
        <f t="shared" si="1"/>
        <v>424</v>
      </c>
      <c r="M30" s="35" t="s">
        <v>48</v>
      </c>
    </row>
    <row r="31" spans="1:13" s="11" customFormat="1" ht="15" customHeight="1">
      <c r="A31" s="30">
        <f t="shared" si="2"/>
        <v>24</v>
      </c>
      <c r="B31" s="31">
        <v>44515</v>
      </c>
      <c r="C31" s="30" t="s">
        <v>109</v>
      </c>
      <c r="D31" s="32" t="s">
        <v>110</v>
      </c>
      <c r="E31" s="32" t="s">
        <v>30</v>
      </c>
      <c r="F31" s="32" t="s">
        <v>58</v>
      </c>
      <c r="G31" s="33">
        <v>9</v>
      </c>
      <c r="H31" s="34">
        <v>56</v>
      </c>
      <c r="I31" s="34">
        <f t="shared" si="0"/>
        <v>9</v>
      </c>
      <c r="J31" s="34">
        <v>0</v>
      </c>
      <c r="K31" s="34">
        <v>25</v>
      </c>
      <c r="L31" s="34">
        <f t="shared" si="1"/>
        <v>538</v>
      </c>
      <c r="M31" s="35" t="s">
        <v>59</v>
      </c>
    </row>
    <row r="32" spans="1:13" s="11" customFormat="1" ht="15" customHeight="1">
      <c r="A32" s="42" t="s">
        <v>112</v>
      </c>
      <c r="B32" s="43"/>
      <c r="C32" s="43"/>
      <c r="D32" s="43"/>
      <c r="E32" s="43"/>
      <c r="F32" s="43"/>
      <c r="G32" s="43"/>
      <c r="H32" s="43"/>
      <c r="I32" s="43"/>
      <c r="J32" s="43"/>
      <c r="K32" s="44"/>
      <c r="L32" s="36">
        <f>SUM(L8:L31)</f>
        <v>26710</v>
      </c>
      <c r="M32" s="37"/>
    </row>
    <row r="33" spans="1:12" s="11" customFormat="1" ht="15" customHeight="1">
      <c r="A33" s="25"/>
      <c r="B33" s="26"/>
      <c r="C33" s="25"/>
      <c r="D33" s="25"/>
      <c r="E33" s="25"/>
      <c r="F33" s="25"/>
      <c r="G33" s="25">
        <f>SUM(G8:G32)</f>
        <v>447</v>
      </c>
      <c r="H33" s="25"/>
      <c r="I33" s="27"/>
      <c r="J33" s="27"/>
    </row>
    <row r="34" spans="1:12" ht="15" customHeight="1">
      <c r="A34" s="40" t="s">
        <v>14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</row>
    <row r="35" spans="1:12" ht="15" customHeight="1">
      <c r="A35" s="41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</row>
    <row r="37" spans="1:12" ht="15" customHeight="1">
      <c r="A37" s="22" t="s">
        <v>16</v>
      </c>
    </row>
    <row r="38" spans="1:12" ht="15" customHeight="1">
      <c r="A38" s="23"/>
    </row>
    <row r="39" spans="1:12" ht="15" customHeight="1">
      <c r="A39" s="23"/>
    </row>
    <row r="40" spans="1:12" ht="15" customHeight="1">
      <c r="A40" s="22" t="s">
        <v>15</v>
      </c>
    </row>
    <row r="41" spans="1:12" ht="15" customHeight="1">
      <c r="A41" s="24"/>
    </row>
  </sheetData>
  <mergeCells count="3">
    <mergeCell ref="A34:L34"/>
    <mergeCell ref="A35:L35"/>
    <mergeCell ref="A32:K32"/>
  </mergeCells>
  <conditionalFormatting sqref="C1:C6">
    <cfRule type="duplicateValues" dxfId="14" priority="1519"/>
    <cfRule type="duplicateValues" dxfId="13" priority="1520"/>
  </conditionalFormatting>
  <conditionalFormatting sqref="C2:C6">
    <cfRule type="duplicateValues" dxfId="12" priority="1523"/>
  </conditionalFormatting>
  <conditionalFormatting sqref="C36:C1048576 C1:C33">
    <cfRule type="duplicateValues" dxfId="11" priority="1571"/>
    <cfRule type="duplicateValues" dxfId="10" priority="1572"/>
  </conditionalFormatting>
  <conditionalFormatting sqref="C36:C64354 C2:C33">
    <cfRule type="duplicateValues" dxfId="9" priority="1768"/>
  </conditionalFormatting>
  <conditionalFormatting sqref="C7:C31">
    <cfRule type="duplicateValues" dxfId="8" priority="1"/>
  </conditionalFormatting>
  <conditionalFormatting sqref="C7:C32">
    <cfRule type="duplicateValues" dxfId="7" priority="1848"/>
  </conditionalFormatting>
  <conditionalFormatting sqref="C7:C33">
    <cfRule type="duplicateValues" dxfId="6" priority="1849"/>
    <cfRule type="duplicateValues" dxfId="5" priority="1850"/>
  </conditionalFormatting>
  <conditionalFormatting sqref="C7:C33">
    <cfRule type="duplicateValues" dxfId="4" priority="1853"/>
  </conditionalFormatting>
  <conditionalFormatting sqref="C7:C33">
    <cfRule type="duplicateValues" dxfId="3" priority="1855" stopIfTrue="1"/>
  </conditionalFormatting>
  <conditionalFormatting sqref="C7:C33">
    <cfRule type="duplicateValues" dxfId="2" priority="1857"/>
  </conditionalFormatting>
  <conditionalFormatting sqref="C7:C33">
    <cfRule type="duplicateValues" dxfId="1" priority="1859"/>
  </conditionalFormatting>
  <conditionalFormatting sqref="C7:C33">
    <cfRule type="duplicateValues" dxfId="0" priority="1861"/>
  </conditionalFormatting>
  <dataValidations count="2">
    <dataValidation type="custom" allowBlank="1" showInputMessage="1" showErrorMessage="1" sqref="A34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35"/>
  </dataValidations>
  <printOptions horizontalCentered="1"/>
  <pageMargins left="7.8740157480315001E-2" right="3.9370078740157501E-2" top="1.2992125984252001" bottom="0.511811023622047" header="0.196850393700787" footer="0.31496062992126"/>
  <pageSetup paperSize="9" scale="90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18" t="s">
        <v>4</v>
      </c>
    </row>
    <row r="8" spans="2:2">
      <c r="B8" s="18" t="s">
        <v>5</v>
      </c>
    </row>
    <row r="9" spans="2:2">
      <c r="B9" s="18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2021-12-17T10:17:59Z</cp:lastPrinted>
  <dcterms:created xsi:type="dcterms:W3CDTF">2010-04-08T11:28:01Z</dcterms:created>
  <dcterms:modified xsi:type="dcterms:W3CDTF">2021-12-17T10:17:59Z</dcterms:modified>
</cp:coreProperties>
</file>