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0" i="1" l="1"/>
  <c r="I8" i="1"/>
  <c r="K8" i="1" s="1"/>
  <c r="I7" i="1"/>
  <c r="K7" i="1" s="1"/>
  <c r="I6" i="1"/>
  <c r="K6" i="1" s="1"/>
  <c r="I5" i="1"/>
  <c r="K5" i="1" s="1"/>
  <c r="I4" i="1"/>
  <c r="K4" i="1" s="1"/>
  <c r="K9" i="1" l="1"/>
</calcChain>
</file>

<file path=xl/sharedStrings.xml><?xml version="1.0" encoding="utf-8"?>
<sst xmlns="http://schemas.openxmlformats.org/spreadsheetml/2006/main" count="54" uniqueCount="42">
  <si>
    <t>INVOICE
PRAGATI LOGISTICS,SAMANTA SAHI KHUNTIA LANE,8984191006
GST No:21AGHPB9356M1Z9</t>
  </si>
  <si>
    <t>Thanking you for your business.
PRAGATI LOGISTICS</t>
  </si>
  <si>
    <t>CTC</t>
  </si>
  <si>
    <t>SL.</t>
  </si>
  <si>
    <t>DATE</t>
  </si>
  <si>
    <t>LR NO.</t>
  </si>
  <si>
    <t>FROM</t>
  </si>
  <si>
    <t>DESTINATION</t>
  </si>
  <si>
    <t>CASE</t>
  </si>
  <si>
    <t>RATE</t>
  </si>
  <si>
    <t>DD.CH.</t>
  </si>
  <si>
    <t>LR CH.</t>
  </si>
  <si>
    <t>AMT.</t>
  </si>
  <si>
    <t>0-100</t>
  </si>
  <si>
    <t>101-250</t>
  </si>
  <si>
    <t>251 ABOVE</t>
  </si>
  <si>
    <t>BBSR</t>
  </si>
  <si>
    <t>DD.CH</t>
  </si>
  <si>
    <t>INV. NO.</t>
  </si>
  <si>
    <t xml:space="preserve">RK TRADING
ADDRESS: PEYTONSAHI  CUTTACK 753001,7008685154
GST NO:21AKHPA9708L2Z6
</t>
  </si>
  <si>
    <t>PRODUCT</t>
  </si>
  <si>
    <t>AGARBATTI</t>
  </si>
  <si>
    <t>Kindly, verify &amp; confirm within 7 days, else GST will be filed by 20th NOV, 2025. 
GST to be paid by Consignor under Reverse Charge Mechanism(RCM) as per GST.</t>
  </si>
  <si>
    <t>10/10/2025</t>
  </si>
  <si>
    <t>PL/DO/10367</t>
  </si>
  <si>
    <t>292</t>
  </si>
  <si>
    <t>NIMAPARA</t>
  </si>
  <si>
    <t>TEA</t>
  </si>
  <si>
    <t>PL/DO/10368</t>
  </si>
  <si>
    <t>268</t>
  </si>
  <si>
    <t>PIPILI</t>
  </si>
  <si>
    <t>PL/DO/10369</t>
  </si>
  <si>
    <t>279</t>
  </si>
  <si>
    <t>JATNI</t>
  </si>
  <si>
    <t>PL/DO/10371</t>
  </si>
  <si>
    <t>276</t>
  </si>
  <si>
    <t>PURI</t>
  </si>
  <si>
    <t>PL/DO/10372</t>
  </si>
  <si>
    <t>290</t>
  </si>
  <si>
    <t>JAGATSINGHPUR</t>
  </si>
  <si>
    <t>(RUPEES ONE THOUSAND FIVE HUNDRED SEVENTY FIVE ONLY)</t>
  </si>
  <si>
    <t>Bill Date: 31/10/2025
Bill NO : 19307
Total Amount:  1575.00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</si>
</sst>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4" fontId="1" fillId="0" borderId="0" xfId="0" applyNumberFormat="1" applyFont="1" applyAlignment="1">
      <alignment wrapText="1"/>
    </xf>
    <xf numFmtId="0" fontId="0" fillId="0" borderId="4" xfId="0" applyNumberFormat="1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47624</xdr:rowOff>
    </xdr:from>
    <xdr:to>
      <xdr:col>6</xdr:col>
      <xdr:colOff>247650</xdr:colOff>
      <xdr:row>0</xdr:row>
      <xdr:rowOff>1104899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4"/>
          <a:ext cx="408622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workbookViewId="0">
      <selection activeCell="T16" sqref="T16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4257812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5.5703125" style="2" bestFit="1" customWidth="1"/>
    <col min="9" max="9" width="7.140625" style="2" bestFit="1" customWidth="1"/>
    <col min="10" max="10" width="6.42578125" style="2" bestFit="1" customWidth="1"/>
    <col min="11" max="11" width="7.5703125" style="2" bestFit="1" customWidth="1"/>
    <col min="12" max="12" width="11" style="1" bestFit="1" customWidth="1"/>
    <col min="13" max="13" width="9.140625" style="1"/>
    <col min="14" max="14" width="11.5703125" style="1" bestFit="1" customWidth="1"/>
    <col min="15" max="15" width="9.140625" style="1"/>
    <col min="16" max="16" width="5.7109375" style="1" bestFit="1" customWidth="1"/>
    <col min="17" max="17" width="6.7109375" style="1" bestFit="1" customWidth="1"/>
    <col min="18" max="18" width="9" style="1" bestFit="1" customWidth="1"/>
    <col min="19" max="16384" width="9.140625" style="1"/>
  </cols>
  <sheetData>
    <row r="1" spans="1:18" ht="90" customHeight="1">
      <c r="A1" s="23"/>
      <c r="B1" s="24"/>
      <c r="C1" s="24"/>
      <c r="D1" s="24"/>
      <c r="E1" s="24"/>
      <c r="F1" s="24"/>
      <c r="G1" s="24"/>
      <c r="H1" s="26" t="s">
        <v>0</v>
      </c>
      <c r="I1" s="26"/>
      <c r="J1" s="26"/>
      <c r="K1" s="26"/>
    </row>
    <row r="2" spans="1:18" ht="63.75" customHeight="1">
      <c r="A2" s="25" t="s">
        <v>19</v>
      </c>
      <c r="B2" s="25"/>
      <c r="C2" s="25"/>
      <c r="D2" s="25"/>
      <c r="E2" s="25"/>
      <c r="F2" s="25"/>
      <c r="G2" s="25"/>
      <c r="H2" s="27" t="s">
        <v>41</v>
      </c>
      <c r="I2" s="28"/>
      <c r="J2" s="28"/>
      <c r="K2" s="29"/>
    </row>
    <row r="3" spans="1:18" s="3" customFormat="1" ht="15" customHeight="1">
      <c r="A3" s="9" t="s">
        <v>3</v>
      </c>
      <c r="B3" s="9" t="s">
        <v>4</v>
      </c>
      <c r="C3" s="9" t="s">
        <v>5</v>
      </c>
      <c r="D3" s="9" t="s">
        <v>18</v>
      </c>
      <c r="E3" s="9" t="s">
        <v>6</v>
      </c>
      <c r="F3" s="9" t="s">
        <v>7</v>
      </c>
      <c r="G3" s="9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9" t="s">
        <v>20</v>
      </c>
    </row>
    <row r="4" spans="1:18" s="3" customFormat="1" ht="15" customHeight="1">
      <c r="A4" s="10">
        <v>1</v>
      </c>
      <c r="B4" s="11" t="s">
        <v>23</v>
      </c>
      <c r="C4" s="11" t="s">
        <v>24</v>
      </c>
      <c r="D4" s="11" t="s">
        <v>25</v>
      </c>
      <c r="E4" s="11" t="s">
        <v>2</v>
      </c>
      <c r="F4" s="11" t="s">
        <v>26</v>
      </c>
      <c r="G4" s="11">
        <v>3</v>
      </c>
      <c r="H4" s="12">
        <v>60</v>
      </c>
      <c r="I4" s="12">
        <f>G4*15</f>
        <v>45</v>
      </c>
      <c r="J4" s="12">
        <v>30</v>
      </c>
      <c r="K4" s="12">
        <f>G4*H4+I4+J4</f>
        <v>255</v>
      </c>
      <c r="L4" s="17" t="s">
        <v>27</v>
      </c>
      <c r="P4" s="5" t="s">
        <v>13</v>
      </c>
      <c r="Q4" s="5" t="s">
        <v>14</v>
      </c>
      <c r="R4" s="5" t="s">
        <v>15</v>
      </c>
    </row>
    <row r="5" spans="1:18" s="3" customFormat="1" ht="15" customHeight="1">
      <c r="A5" s="10">
        <v>2</v>
      </c>
      <c r="B5" s="11" t="s">
        <v>23</v>
      </c>
      <c r="C5" s="11" t="s">
        <v>28</v>
      </c>
      <c r="D5" s="11" t="s">
        <v>29</v>
      </c>
      <c r="E5" s="11" t="s">
        <v>2</v>
      </c>
      <c r="F5" s="11" t="s">
        <v>30</v>
      </c>
      <c r="G5" s="11">
        <v>6</v>
      </c>
      <c r="H5" s="12">
        <v>60</v>
      </c>
      <c r="I5" s="12">
        <f t="shared" ref="I5:I8" si="0">G5*15</f>
        <v>90</v>
      </c>
      <c r="J5" s="12">
        <v>30</v>
      </c>
      <c r="K5" s="12">
        <f t="shared" ref="K5:K8" si="1">G5*H5+I5+J5</f>
        <v>480</v>
      </c>
      <c r="L5" s="17" t="s">
        <v>27</v>
      </c>
      <c r="P5" s="6">
        <v>60</v>
      </c>
      <c r="Q5" s="6">
        <v>80</v>
      </c>
      <c r="R5" s="6">
        <v>150</v>
      </c>
    </row>
    <row r="6" spans="1:18" s="3" customFormat="1" ht="15" customHeight="1">
      <c r="A6" s="10">
        <v>3</v>
      </c>
      <c r="B6" s="11" t="s">
        <v>23</v>
      </c>
      <c r="C6" s="11" t="s">
        <v>31</v>
      </c>
      <c r="D6" s="11" t="s">
        <v>32</v>
      </c>
      <c r="E6" s="11" t="s">
        <v>2</v>
      </c>
      <c r="F6" s="11" t="s">
        <v>33</v>
      </c>
      <c r="G6" s="11">
        <v>4</v>
      </c>
      <c r="H6" s="12">
        <v>60</v>
      </c>
      <c r="I6" s="12">
        <f t="shared" si="0"/>
        <v>60</v>
      </c>
      <c r="J6" s="12">
        <v>30</v>
      </c>
      <c r="K6" s="12">
        <f t="shared" si="1"/>
        <v>330</v>
      </c>
      <c r="L6" s="17" t="s">
        <v>21</v>
      </c>
      <c r="P6" s="7"/>
      <c r="Q6" s="7"/>
      <c r="R6" s="7"/>
    </row>
    <row r="7" spans="1:18" s="3" customFormat="1" ht="15" customHeight="1">
      <c r="A7" s="10">
        <v>4</v>
      </c>
      <c r="B7" s="11" t="s">
        <v>23</v>
      </c>
      <c r="C7" s="11" t="s">
        <v>34</v>
      </c>
      <c r="D7" s="11" t="s">
        <v>35</v>
      </c>
      <c r="E7" s="11" t="s">
        <v>2</v>
      </c>
      <c r="F7" s="11" t="s">
        <v>36</v>
      </c>
      <c r="G7" s="11">
        <v>3</v>
      </c>
      <c r="H7" s="12">
        <v>60</v>
      </c>
      <c r="I7" s="12">
        <f t="shared" si="0"/>
        <v>45</v>
      </c>
      <c r="J7" s="12">
        <v>30</v>
      </c>
      <c r="K7" s="12">
        <f t="shared" si="1"/>
        <v>255</v>
      </c>
      <c r="L7" s="17" t="s">
        <v>21</v>
      </c>
      <c r="P7" s="8" t="s">
        <v>16</v>
      </c>
      <c r="Q7" s="6">
        <v>50</v>
      </c>
      <c r="R7" s="7"/>
    </row>
    <row r="8" spans="1:18" s="3" customFormat="1" ht="15" customHeight="1">
      <c r="A8" s="10">
        <v>5</v>
      </c>
      <c r="B8" s="11" t="s">
        <v>23</v>
      </c>
      <c r="C8" s="11" t="s">
        <v>37</v>
      </c>
      <c r="D8" s="11" t="s">
        <v>38</v>
      </c>
      <c r="E8" s="11" t="s">
        <v>2</v>
      </c>
      <c r="F8" s="11" t="s">
        <v>39</v>
      </c>
      <c r="G8" s="11">
        <v>3</v>
      </c>
      <c r="H8" s="12">
        <v>60</v>
      </c>
      <c r="I8" s="12">
        <f t="shared" si="0"/>
        <v>45</v>
      </c>
      <c r="J8" s="12">
        <v>30</v>
      </c>
      <c r="K8" s="12">
        <f t="shared" si="1"/>
        <v>255</v>
      </c>
      <c r="L8" s="17" t="s">
        <v>27</v>
      </c>
      <c r="P8" s="8" t="s">
        <v>17</v>
      </c>
      <c r="Q8" s="6">
        <v>15</v>
      </c>
      <c r="R8" s="7"/>
    </row>
    <row r="9" spans="1:18" s="3" customFormat="1" ht="15" customHeight="1">
      <c r="A9" s="30" t="s">
        <v>40</v>
      </c>
      <c r="B9" s="30"/>
      <c r="C9" s="30"/>
      <c r="D9" s="30"/>
      <c r="E9" s="30"/>
      <c r="F9" s="30"/>
      <c r="G9" s="30"/>
      <c r="H9" s="30"/>
      <c r="I9" s="30"/>
      <c r="J9" s="30"/>
      <c r="K9" s="31">
        <f>SUM(K4:K8)</f>
        <v>1575</v>
      </c>
      <c r="L9" s="32"/>
      <c r="P9" s="8" t="s">
        <v>11</v>
      </c>
      <c r="Q9" s="6">
        <v>30</v>
      </c>
      <c r="R9" s="7"/>
    </row>
    <row r="10" spans="1:18" s="3" customFormat="1" ht="15" customHeight="1">
      <c r="A10" s="13"/>
      <c r="B10" s="14"/>
      <c r="C10" s="14"/>
      <c r="D10" s="14"/>
      <c r="E10" s="14"/>
      <c r="F10" s="14"/>
      <c r="G10" s="9">
        <f>SUM(G4:G8)</f>
        <v>19</v>
      </c>
      <c r="H10" s="15"/>
      <c r="I10" s="15"/>
      <c r="J10" s="15"/>
      <c r="K10" s="15"/>
      <c r="L10" s="14"/>
    </row>
    <row r="11" spans="1:18" s="3" customFormat="1" ht="30" customHeight="1">
      <c r="A11" s="18" t="s">
        <v>22</v>
      </c>
      <c r="B11" s="19"/>
      <c r="C11" s="19"/>
      <c r="D11" s="19"/>
      <c r="E11" s="19"/>
      <c r="F11" s="19"/>
      <c r="G11" s="19"/>
      <c r="H11" s="19"/>
      <c r="I11" s="19"/>
      <c r="J11" s="19"/>
      <c r="K11" s="20"/>
    </row>
    <row r="12" spans="1:18" s="3" customFormat="1" ht="30" customHeight="1">
      <c r="A12" s="21" t="s">
        <v>1</v>
      </c>
      <c r="B12" s="21"/>
      <c r="C12" s="21"/>
      <c r="D12" s="21"/>
      <c r="E12" s="21"/>
      <c r="F12" s="21"/>
      <c r="G12" s="21"/>
      <c r="H12" s="22"/>
      <c r="I12" s="22"/>
      <c r="J12" s="22"/>
      <c r="K12" s="22"/>
      <c r="N12" s="16"/>
    </row>
    <row r="29" spans="16:18">
      <c r="P29" s="3"/>
      <c r="Q29" s="3"/>
      <c r="R29" s="3"/>
    </row>
  </sheetData>
  <sortState ref="B4:L19">
    <sortCondition ref="B4:B19"/>
    <sortCondition ref="C4:C19"/>
  </sortState>
  <mergeCells count="7">
    <mergeCell ref="A11:K11"/>
    <mergeCell ref="A12:K12"/>
    <mergeCell ref="A1:G1"/>
    <mergeCell ref="A2:G2"/>
    <mergeCell ref="H1:K1"/>
    <mergeCell ref="H2:K2"/>
    <mergeCell ref="A9:J9"/>
  </mergeCells>
  <conditionalFormatting sqref="C26:C1048576 C12:C19 C3:C10">
    <cfRule type="duplicateValues" dxfId="1" priority="8"/>
  </conditionalFormatting>
  <conditionalFormatting sqref="C3:C10">
    <cfRule type="duplicateValues" dxfId="0" priority="78"/>
  </conditionalFormatting>
  <pageMargins left="0.31496062992125984" right="0.19685039370078741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2025-11-11T07:34:21Z</cp:lastPrinted>
  <dcterms:created xsi:type="dcterms:W3CDTF">2024-09-13T08:19:46Z</dcterms:created>
  <dcterms:modified xsi:type="dcterms:W3CDTF">2025-11-11T07:36:45Z</dcterms:modified>
</cp:coreProperties>
</file>