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0" windowWidth="23655" windowHeight="889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G20" i="1"/>
  <c r="L17"/>
  <c r="L5"/>
  <c r="L6"/>
  <c r="L7"/>
  <c r="L8"/>
  <c r="L9"/>
  <c r="L10"/>
  <c r="L11"/>
  <c r="L12"/>
  <c r="L13"/>
  <c r="L14"/>
  <c r="L15"/>
  <c r="L16"/>
  <c r="L4"/>
  <c r="J5"/>
  <c r="J6"/>
  <c r="J7"/>
  <c r="J8"/>
  <c r="J9"/>
  <c r="J10"/>
  <c r="J11"/>
  <c r="J12"/>
  <c r="J13"/>
  <c r="J14"/>
  <c r="J15"/>
  <c r="J16"/>
  <c r="I5"/>
  <c r="I6"/>
  <c r="I7"/>
  <c r="I8"/>
  <c r="I9"/>
  <c r="I10"/>
  <c r="I11"/>
  <c r="I12"/>
  <c r="I13"/>
  <c r="I14"/>
  <c r="I15"/>
  <c r="I16"/>
  <c r="I4"/>
  <c r="J4"/>
</calcChain>
</file>

<file path=xl/sharedStrings.xml><?xml version="1.0" encoding="utf-8"?>
<sst xmlns="http://schemas.openxmlformats.org/spreadsheetml/2006/main" count="83" uniqueCount="56">
  <si>
    <t>INVOICE
ATC LOGISTICS,,8984191006
GST No:21CHVPB1842D2ZQ</t>
  </si>
  <si>
    <t>30/9/2024</t>
  </si>
  <si>
    <t>53622</t>
  </si>
  <si>
    <t>24/9/2024</t>
  </si>
  <si>
    <t>53268</t>
  </si>
  <si>
    <t>53261</t>
  </si>
  <si>
    <t>11/9/2024</t>
  </si>
  <si>
    <t>1952977</t>
  </si>
  <si>
    <t>53628/953606/953616</t>
  </si>
  <si>
    <t>17/9/2024</t>
  </si>
  <si>
    <t>53087</t>
  </si>
  <si>
    <t>03/9/2024</t>
  </si>
  <si>
    <t>2843</t>
  </si>
  <si>
    <t>28/9/2024</t>
  </si>
  <si>
    <t>3430</t>
  </si>
  <si>
    <t>19/9/2024</t>
  </si>
  <si>
    <t>53132</t>
  </si>
  <si>
    <t>53139</t>
  </si>
  <si>
    <t>26/9/2024</t>
  </si>
  <si>
    <t>53293</t>
  </si>
  <si>
    <t>02/9/2024</t>
  </si>
  <si>
    <t>52746</t>
  </si>
  <si>
    <t>52758</t>
  </si>
  <si>
    <t>Thanking you for your business.
ATC LOGISTICS</t>
  </si>
  <si>
    <t>SL</t>
  </si>
  <si>
    <t>DATE</t>
  </si>
  <si>
    <t>LR NO</t>
  </si>
  <si>
    <t>INV NO</t>
  </si>
  <si>
    <t>CASE</t>
  </si>
  <si>
    <t>RATE</t>
  </si>
  <si>
    <t>PG/CH/04331</t>
  </si>
  <si>
    <t>PG/CH/04168</t>
  </si>
  <si>
    <t>PG/CH/04167</t>
  </si>
  <si>
    <t>PG/CH/03822</t>
  </si>
  <si>
    <t>PG/CH/04330</t>
  </si>
  <si>
    <t>PG/CH/03959</t>
  </si>
  <si>
    <t>PG/CH/03646</t>
  </si>
  <si>
    <t>PG/CH/04318</t>
  </si>
  <si>
    <t>PG/CH/04040</t>
  </si>
  <si>
    <t>PG/CH/04039</t>
  </si>
  <si>
    <t>PG/CH/04228</t>
  </si>
  <si>
    <t>PG/CH/03620</t>
  </si>
  <si>
    <t>PG/CH/03621</t>
  </si>
  <si>
    <t>BARIPADA</t>
  </si>
  <si>
    <t>BALASORE</t>
  </si>
  <si>
    <t>CTC</t>
  </si>
  <si>
    <t>FROM</t>
  </si>
  <si>
    <t>(RUPEES THREE THOUSAND TWO HUNDRED NINETY ONLY)</t>
  </si>
  <si>
    <t xml:space="preserve">Bill Date:30/09/2024
Bill NO : 2902
Total Amount:3290.00
</t>
  </si>
  <si>
    <t>Kindly, verify &amp; confirm within 7 days, else GST will be filed by 20th OCT., 2024. 
GST to be paid by Consignor under Reverse Charge Mechanism(RCM) as per GST.</t>
  </si>
  <si>
    <t>M/S SS MARKETING SERVICES                                                                                      C/O ZYDUS HEALTH CARE LIMITED
Address:NEAR HANUMAN TEMPLE, NUAHAT, TELENGAPENTH, CUTTACK, 753011
GST NO: 21AAGPN0923K1ZZ</t>
  </si>
  <si>
    <t>HML</t>
  </si>
  <si>
    <t>DD.CH.</t>
  </si>
  <si>
    <t>LR CH.</t>
  </si>
  <si>
    <t>DESTINATION</t>
  </si>
  <si>
    <t>AMT.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</si>
</sst>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 wrapText="1"/>
    </xf>
    <xf numFmtId="0" fontId="0" fillId="0" borderId="1" xfId="0" applyNumberFormat="1" applyFont="1" applyBorder="1" applyAlignment="1">
      <alignment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center" wrapText="1"/>
    </xf>
    <xf numFmtId="2" fontId="0" fillId="0" borderId="1" xfId="0" applyNumberFormat="1" applyFont="1" applyBorder="1" applyAlignment="1">
      <alignment vertical="center" wrapText="1"/>
    </xf>
    <xf numFmtId="0" fontId="0" fillId="0" borderId="0" xfId="0" applyNumberFormat="1" applyFont="1" applyAlignment="1">
      <alignment vertical="center" wrapText="1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38099</xdr:rowOff>
    </xdr:from>
    <xdr:to>
      <xdr:col>5</xdr:col>
      <xdr:colOff>809625</xdr:colOff>
      <xdr:row>0</xdr:row>
      <xdr:rowOff>1057274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38099"/>
          <a:ext cx="3733800" cy="1019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0"/>
  <sheetViews>
    <sheetView tabSelected="1" workbookViewId="0">
      <selection activeCell="S6" sqref="S6"/>
    </sheetView>
  </sheetViews>
  <sheetFormatPr defaultRowHeight="15"/>
  <cols>
    <col min="1" max="1" width="3" style="1" bestFit="1" customWidth="1"/>
    <col min="2" max="2" width="9.7109375" style="1" bestFit="1" customWidth="1"/>
    <col min="3" max="3" width="12.5703125" style="1" bestFit="1" customWidth="1"/>
    <col min="4" max="4" width="6.42578125" style="1" bestFit="1" customWidth="1"/>
    <col min="5" max="5" width="13.140625" style="1" bestFit="1" customWidth="1"/>
    <col min="6" max="6" width="12.85546875" style="1" bestFit="1" customWidth="1"/>
    <col min="7" max="7" width="5.42578125" style="1" bestFit="1" customWidth="1"/>
    <col min="8" max="8" width="7" style="2" customWidth="1"/>
    <col min="9" max="9" width="6.42578125" style="2" customWidth="1"/>
    <col min="10" max="10" width="7.140625" style="2" bestFit="1" customWidth="1"/>
    <col min="11" max="11" width="6.85546875" style="2" customWidth="1"/>
    <col min="12" max="12" width="7.5703125" style="2" bestFit="1" customWidth="1"/>
    <col min="13" max="13" width="9.140625" style="1" customWidth="1"/>
    <col min="14" max="16384" width="9.140625" style="1"/>
  </cols>
  <sheetData>
    <row r="1" spans="1:12" ht="90" customHeight="1">
      <c r="A1" s="17"/>
      <c r="B1" s="18"/>
      <c r="C1" s="18"/>
      <c r="D1" s="18"/>
      <c r="E1" s="18"/>
      <c r="F1" s="18"/>
      <c r="G1" s="19"/>
      <c r="H1" s="20" t="s">
        <v>0</v>
      </c>
      <c r="I1" s="20"/>
      <c r="J1" s="20"/>
      <c r="K1" s="20"/>
      <c r="L1" s="20"/>
    </row>
    <row r="2" spans="1:12" ht="90" customHeight="1">
      <c r="A2" s="17" t="s">
        <v>50</v>
      </c>
      <c r="B2" s="18"/>
      <c r="C2" s="18"/>
      <c r="D2" s="18"/>
      <c r="E2" s="18"/>
      <c r="F2" s="18"/>
      <c r="G2" s="19"/>
      <c r="H2" s="20" t="s">
        <v>48</v>
      </c>
      <c r="I2" s="20"/>
      <c r="J2" s="20"/>
      <c r="K2" s="20"/>
      <c r="L2" s="20"/>
    </row>
    <row r="3" spans="1:12" s="10" customFormat="1" ht="15" customHeight="1">
      <c r="A3" s="5" t="s">
        <v>24</v>
      </c>
      <c r="B3" s="5" t="s">
        <v>25</v>
      </c>
      <c r="C3" s="5" t="s">
        <v>26</v>
      </c>
      <c r="D3" s="5" t="s">
        <v>46</v>
      </c>
      <c r="E3" s="5" t="s">
        <v>54</v>
      </c>
      <c r="F3" s="5" t="s">
        <v>27</v>
      </c>
      <c r="G3" s="5" t="s">
        <v>28</v>
      </c>
      <c r="H3" s="9" t="s">
        <v>29</v>
      </c>
      <c r="I3" s="9" t="s">
        <v>51</v>
      </c>
      <c r="J3" s="9" t="s">
        <v>52</v>
      </c>
      <c r="K3" s="9" t="s">
        <v>53</v>
      </c>
      <c r="L3" s="9" t="s">
        <v>55</v>
      </c>
    </row>
    <row r="4" spans="1:12">
      <c r="A4" s="23">
        <v>1</v>
      </c>
      <c r="B4" s="4" t="s">
        <v>20</v>
      </c>
      <c r="C4" s="4" t="s">
        <v>41</v>
      </c>
      <c r="D4" s="8" t="s">
        <v>45</v>
      </c>
      <c r="E4" s="4" t="s">
        <v>43</v>
      </c>
      <c r="F4" s="4" t="s">
        <v>21</v>
      </c>
      <c r="G4" s="4">
        <v>6</v>
      </c>
      <c r="H4" s="7">
        <v>35</v>
      </c>
      <c r="I4" s="7">
        <f>G4*2</f>
        <v>12</v>
      </c>
      <c r="J4" s="7">
        <f>G4*8</f>
        <v>48</v>
      </c>
      <c r="K4" s="7">
        <v>35</v>
      </c>
      <c r="L4" s="7">
        <f>G4*H4+I4+J4+K4</f>
        <v>305</v>
      </c>
    </row>
    <row r="5" spans="1:12">
      <c r="A5" s="23">
        <v>2</v>
      </c>
      <c r="B5" s="4" t="s">
        <v>20</v>
      </c>
      <c r="C5" s="4" t="s">
        <v>42</v>
      </c>
      <c r="D5" s="8" t="s">
        <v>45</v>
      </c>
      <c r="E5" s="4" t="s">
        <v>43</v>
      </c>
      <c r="F5" s="4" t="s">
        <v>22</v>
      </c>
      <c r="G5" s="4">
        <v>2</v>
      </c>
      <c r="H5" s="7">
        <v>35</v>
      </c>
      <c r="I5" s="7">
        <f t="shared" ref="I5:I16" si="0">G5*2</f>
        <v>4</v>
      </c>
      <c r="J5" s="7">
        <f t="shared" ref="J5:J16" si="1">G5*8</f>
        <v>16</v>
      </c>
      <c r="K5" s="7">
        <v>35</v>
      </c>
      <c r="L5" s="7">
        <f t="shared" ref="L5:L16" si="2">G5*H5+I5+J5+K5</f>
        <v>125</v>
      </c>
    </row>
    <row r="6" spans="1:12">
      <c r="A6" s="23">
        <v>3</v>
      </c>
      <c r="B6" s="4" t="s">
        <v>11</v>
      </c>
      <c r="C6" s="4" t="s">
        <v>36</v>
      </c>
      <c r="D6" s="8" t="s">
        <v>45</v>
      </c>
      <c r="E6" s="4" t="s">
        <v>43</v>
      </c>
      <c r="F6" s="4" t="s">
        <v>12</v>
      </c>
      <c r="G6" s="4">
        <v>2</v>
      </c>
      <c r="H6" s="7">
        <v>35</v>
      </c>
      <c r="I6" s="7">
        <f t="shared" si="0"/>
        <v>4</v>
      </c>
      <c r="J6" s="7">
        <f t="shared" si="1"/>
        <v>16</v>
      </c>
      <c r="K6" s="7">
        <v>35</v>
      </c>
      <c r="L6" s="7">
        <f t="shared" si="2"/>
        <v>125</v>
      </c>
    </row>
    <row r="7" spans="1:12">
      <c r="A7" s="23">
        <v>4</v>
      </c>
      <c r="B7" s="4" t="s">
        <v>6</v>
      </c>
      <c r="C7" s="4" t="s">
        <v>33</v>
      </c>
      <c r="D7" s="8" t="s">
        <v>45</v>
      </c>
      <c r="E7" s="4" t="s">
        <v>43</v>
      </c>
      <c r="F7" s="4" t="s">
        <v>7</v>
      </c>
      <c r="G7" s="4">
        <v>8</v>
      </c>
      <c r="H7" s="7">
        <v>35</v>
      </c>
      <c r="I7" s="7">
        <f t="shared" si="0"/>
        <v>16</v>
      </c>
      <c r="J7" s="7">
        <f t="shared" si="1"/>
        <v>64</v>
      </c>
      <c r="K7" s="7">
        <v>35</v>
      </c>
      <c r="L7" s="7">
        <f t="shared" si="2"/>
        <v>395</v>
      </c>
    </row>
    <row r="8" spans="1:12">
      <c r="A8" s="23">
        <v>5</v>
      </c>
      <c r="B8" s="4" t="s">
        <v>9</v>
      </c>
      <c r="C8" s="4" t="s">
        <v>35</v>
      </c>
      <c r="D8" s="8" t="s">
        <v>45</v>
      </c>
      <c r="E8" s="4" t="s">
        <v>43</v>
      </c>
      <c r="F8" s="4" t="s">
        <v>10</v>
      </c>
      <c r="G8" s="4">
        <v>4</v>
      </c>
      <c r="H8" s="7">
        <v>35</v>
      </c>
      <c r="I8" s="7">
        <f t="shared" si="0"/>
        <v>8</v>
      </c>
      <c r="J8" s="7">
        <f t="shared" si="1"/>
        <v>32</v>
      </c>
      <c r="K8" s="7">
        <v>35</v>
      </c>
      <c r="L8" s="7">
        <f t="shared" si="2"/>
        <v>215</v>
      </c>
    </row>
    <row r="9" spans="1:12">
      <c r="A9" s="23">
        <v>6</v>
      </c>
      <c r="B9" s="4" t="s">
        <v>15</v>
      </c>
      <c r="C9" s="4" t="s">
        <v>38</v>
      </c>
      <c r="D9" s="8" t="s">
        <v>45</v>
      </c>
      <c r="E9" s="4" t="s">
        <v>43</v>
      </c>
      <c r="F9" s="4" t="s">
        <v>16</v>
      </c>
      <c r="G9" s="4">
        <v>3</v>
      </c>
      <c r="H9" s="7">
        <v>35</v>
      </c>
      <c r="I9" s="7">
        <f t="shared" si="0"/>
        <v>6</v>
      </c>
      <c r="J9" s="7">
        <f t="shared" si="1"/>
        <v>24</v>
      </c>
      <c r="K9" s="7">
        <v>35</v>
      </c>
      <c r="L9" s="7">
        <f t="shared" si="2"/>
        <v>170</v>
      </c>
    </row>
    <row r="10" spans="1:12">
      <c r="A10" s="23">
        <v>7</v>
      </c>
      <c r="B10" s="4" t="s">
        <v>15</v>
      </c>
      <c r="C10" s="4" t="s">
        <v>39</v>
      </c>
      <c r="D10" s="8" t="s">
        <v>45</v>
      </c>
      <c r="E10" s="4" t="s">
        <v>43</v>
      </c>
      <c r="F10" s="4" t="s">
        <v>17</v>
      </c>
      <c r="G10" s="4">
        <v>3</v>
      </c>
      <c r="H10" s="7">
        <v>35</v>
      </c>
      <c r="I10" s="7">
        <f t="shared" si="0"/>
        <v>6</v>
      </c>
      <c r="J10" s="7">
        <f t="shared" si="1"/>
        <v>24</v>
      </c>
      <c r="K10" s="7">
        <v>35</v>
      </c>
      <c r="L10" s="7">
        <f t="shared" si="2"/>
        <v>170</v>
      </c>
    </row>
    <row r="11" spans="1:12">
      <c r="A11" s="23">
        <v>8</v>
      </c>
      <c r="B11" s="4" t="s">
        <v>3</v>
      </c>
      <c r="C11" s="4" t="s">
        <v>31</v>
      </c>
      <c r="D11" s="8" t="s">
        <v>45</v>
      </c>
      <c r="E11" s="4" t="s">
        <v>43</v>
      </c>
      <c r="F11" s="4" t="s">
        <v>4</v>
      </c>
      <c r="G11" s="4">
        <v>1</v>
      </c>
      <c r="H11" s="7">
        <v>35</v>
      </c>
      <c r="I11" s="7">
        <f t="shared" si="0"/>
        <v>2</v>
      </c>
      <c r="J11" s="7">
        <f t="shared" si="1"/>
        <v>8</v>
      </c>
      <c r="K11" s="7">
        <v>35</v>
      </c>
      <c r="L11" s="7">
        <f t="shared" si="2"/>
        <v>80</v>
      </c>
    </row>
    <row r="12" spans="1:12">
      <c r="A12" s="23">
        <v>9</v>
      </c>
      <c r="B12" s="4" t="s">
        <v>3</v>
      </c>
      <c r="C12" s="4" t="s">
        <v>32</v>
      </c>
      <c r="D12" s="8" t="s">
        <v>45</v>
      </c>
      <c r="E12" s="4" t="s">
        <v>43</v>
      </c>
      <c r="F12" s="4" t="s">
        <v>5</v>
      </c>
      <c r="G12" s="4">
        <v>3</v>
      </c>
      <c r="H12" s="7">
        <v>35</v>
      </c>
      <c r="I12" s="7">
        <f t="shared" si="0"/>
        <v>6</v>
      </c>
      <c r="J12" s="7">
        <f t="shared" si="1"/>
        <v>24</v>
      </c>
      <c r="K12" s="7">
        <v>35</v>
      </c>
      <c r="L12" s="7">
        <f t="shared" si="2"/>
        <v>170</v>
      </c>
    </row>
    <row r="13" spans="1:12">
      <c r="A13" s="23">
        <v>10</v>
      </c>
      <c r="B13" s="4" t="s">
        <v>18</v>
      </c>
      <c r="C13" s="4" t="s">
        <v>40</v>
      </c>
      <c r="D13" s="8" t="s">
        <v>45</v>
      </c>
      <c r="E13" s="4" t="s">
        <v>43</v>
      </c>
      <c r="F13" s="4" t="s">
        <v>19</v>
      </c>
      <c r="G13" s="4">
        <v>10</v>
      </c>
      <c r="H13" s="7">
        <v>35</v>
      </c>
      <c r="I13" s="7">
        <f t="shared" si="0"/>
        <v>20</v>
      </c>
      <c r="J13" s="7">
        <f t="shared" si="1"/>
        <v>80</v>
      </c>
      <c r="K13" s="7">
        <v>35</v>
      </c>
      <c r="L13" s="7">
        <f t="shared" si="2"/>
        <v>485</v>
      </c>
    </row>
    <row r="14" spans="1:12">
      <c r="A14" s="23">
        <v>11</v>
      </c>
      <c r="B14" s="4" t="s">
        <v>13</v>
      </c>
      <c r="C14" s="4" t="s">
        <v>37</v>
      </c>
      <c r="D14" s="8" t="s">
        <v>45</v>
      </c>
      <c r="E14" s="4" t="s">
        <v>43</v>
      </c>
      <c r="F14" s="4" t="s">
        <v>14</v>
      </c>
      <c r="G14" s="4">
        <v>5</v>
      </c>
      <c r="H14" s="7">
        <v>35</v>
      </c>
      <c r="I14" s="7">
        <f t="shared" si="0"/>
        <v>10</v>
      </c>
      <c r="J14" s="7">
        <f t="shared" si="1"/>
        <v>40</v>
      </c>
      <c r="K14" s="7">
        <v>35</v>
      </c>
      <c r="L14" s="7">
        <f t="shared" si="2"/>
        <v>260</v>
      </c>
    </row>
    <row r="15" spans="1:12">
      <c r="A15" s="23">
        <v>12</v>
      </c>
      <c r="B15" s="4" t="s">
        <v>1</v>
      </c>
      <c r="C15" s="4" t="s">
        <v>30</v>
      </c>
      <c r="D15" s="8" t="s">
        <v>45</v>
      </c>
      <c r="E15" s="4" t="s">
        <v>43</v>
      </c>
      <c r="F15" s="4" t="s">
        <v>2</v>
      </c>
      <c r="G15" s="4">
        <v>4</v>
      </c>
      <c r="H15" s="7">
        <v>35</v>
      </c>
      <c r="I15" s="7">
        <f t="shared" si="0"/>
        <v>8</v>
      </c>
      <c r="J15" s="7">
        <f t="shared" si="1"/>
        <v>32</v>
      </c>
      <c r="K15" s="7">
        <v>35</v>
      </c>
      <c r="L15" s="7">
        <f t="shared" si="2"/>
        <v>215</v>
      </c>
    </row>
    <row r="16" spans="1:12" s="26" customFormat="1" ht="30">
      <c r="A16" s="23">
        <v>13</v>
      </c>
      <c r="B16" s="22" t="s">
        <v>1</v>
      </c>
      <c r="C16" s="22" t="s">
        <v>34</v>
      </c>
      <c r="D16" s="24" t="s">
        <v>45</v>
      </c>
      <c r="E16" s="22" t="s">
        <v>44</v>
      </c>
      <c r="F16" s="22" t="s">
        <v>8</v>
      </c>
      <c r="G16" s="22">
        <v>12</v>
      </c>
      <c r="H16" s="25">
        <v>35</v>
      </c>
      <c r="I16" s="25">
        <f t="shared" si="0"/>
        <v>24</v>
      </c>
      <c r="J16" s="25">
        <f t="shared" si="1"/>
        <v>96</v>
      </c>
      <c r="K16" s="25">
        <v>35</v>
      </c>
      <c r="L16" s="25">
        <f t="shared" si="2"/>
        <v>575</v>
      </c>
    </row>
    <row r="17" spans="1:12" s="3" customFormat="1">
      <c r="A17" s="11" t="s">
        <v>47</v>
      </c>
      <c r="B17" s="12"/>
      <c r="C17" s="12"/>
      <c r="D17" s="12"/>
      <c r="E17" s="12"/>
      <c r="F17" s="12"/>
      <c r="G17" s="12"/>
      <c r="H17" s="13"/>
      <c r="I17" s="13"/>
      <c r="J17" s="13"/>
      <c r="K17" s="14"/>
      <c r="L17" s="6">
        <f>SUM(L4:L16)</f>
        <v>3290</v>
      </c>
    </row>
    <row r="18" spans="1:12" s="3" customFormat="1" ht="30" customHeight="1">
      <c r="A18" s="15" t="s">
        <v>49</v>
      </c>
      <c r="B18" s="15"/>
      <c r="C18" s="15"/>
      <c r="D18" s="15"/>
      <c r="E18" s="15"/>
      <c r="F18" s="15"/>
      <c r="G18" s="15"/>
      <c r="H18" s="16"/>
      <c r="I18" s="16"/>
      <c r="J18" s="16"/>
      <c r="K18" s="16"/>
      <c r="L18" s="16"/>
    </row>
    <row r="19" spans="1:12" s="3" customFormat="1" ht="30" customHeight="1">
      <c r="A19" s="15" t="s">
        <v>23</v>
      </c>
      <c r="B19" s="15"/>
      <c r="C19" s="15"/>
      <c r="D19" s="15"/>
      <c r="E19" s="15"/>
      <c r="F19" s="15"/>
      <c r="G19" s="15"/>
      <c r="H19" s="16"/>
      <c r="I19" s="16"/>
      <c r="J19" s="16"/>
      <c r="K19" s="16"/>
      <c r="L19" s="16"/>
    </row>
    <row r="20" spans="1:12">
      <c r="G20" s="21">
        <f>SUM(G4:G16)</f>
        <v>63</v>
      </c>
    </row>
  </sheetData>
  <sortState ref="B4:L16">
    <sortCondition ref="B4"/>
  </sortState>
  <mergeCells count="7">
    <mergeCell ref="A17:K17"/>
    <mergeCell ref="A18:L18"/>
    <mergeCell ref="A19:L19"/>
    <mergeCell ref="A1:G1"/>
    <mergeCell ref="A2:G2"/>
    <mergeCell ref="H1:L1"/>
    <mergeCell ref="H2:L2"/>
  </mergeCells>
  <conditionalFormatting sqref="C3:C1048576">
    <cfRule type="duplicateValues" dxfId="1" priority="2"/>
  </conditionalFormatting>
  <conditionalFormatting sqref="C1:C1048576">
    <cfRule type="duplicateValues" dxfId="0" priority="1"/>
  </conditionalFormatting>
  <pageMargins left="0.16" right="0.11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2024-10-30T07:56:36Z</cp:lastPrinted>
  <dcterms:created xsi:type="dcterms:W3CDTF">2024-10-04T11:28:45Z</dcterms:created>
  <dcterms:modified xsi:type="dcterms:W3CDTF">2024-10-30T07:57:07Z</dcterms:modified>
</cp:coreProperties>
</file>