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0730" windowHeight="9405"/>
  </bookViews>
  <sheets>
    <sheet name="Consignment" sheetId="1" r:id="rId1"/>
  </sheets>
  <definedNames>
    <definedName name="_xlnm._FilterDatabase" localSheetId="0" hidden="1">Consignment!$F$1:$F$27</definedName>
  </definedNames>
  <calcPr calcId="144525"/>
</workbook>
</file>

<file path=xl/calcChain.xml><?xml version="1.0" encoding="utf-8"?>
<calcChain xmlns="http://schemas.openxmlformats.org/spreadsheetml/2006/main">
  <c r="G24" i="1" l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I5" i="1"/>
  <c r="J5" i="1" s="1"/>
  <c r="J4" i="1"/>
  <c r="J23" i="1" l="1"/>
</calcChain>
</file>

<file path=xl/sharedStrings.xml><?xml version="1.0" encoding="utf-8"?>
<sst xmlns="http://schemas.openxmlformats.org/spreadsheetml/2006/main" count="111" uniqueCount="77">
  <si>
    <t>BOUDH</t>
  </si>
  <si>
    <t>KOTPAD</t>
  </si>
  <si>
    <t>GUDIA KATENI</t>
  </si>
  <si>
    <t>RAIRANGPUR</t>
  </si>
  <si>
    <t>BBSR</t>
  </si>
  <si>
    <t>DATE</t>
  </si>
  <si>
    <t>FROM</t>
  </si>
  <si>
    <t>CASE</t>
  </si>
  <si>
    <t>RATE</t>
  </si>
  <si>
    <t>AMT.</t>
  </si>
  <si>
    <t>INVOICE
PRAGATI LOGISTICS,SAMANTA SAHI KHUNTIA LANE,8984191006
GST No:21AGHPB9356M1Z9</t>
  </si>
  <si>
    <t xml:space="preserve">
HINDUSTAN AGENCIES
Address:MANCHESWAR PLOT NO-7 SEC-A, ZONE-B MANCHESWAR INDUSTRIAL ESTATE BHUBANESWAR 751010 ODISHA,9937278544
GST No:21AAAFH5071L1ZL
</t>
  </si>
  <si>
    <t>Thanking you for your business.
PRAGATI LOGISTICS</t>
  </si>
  <si>
    <t>DD.CH.</t>
  </si>
  <si>
    <t>Kindly, verify &amp; confirm within 7 days, else GST will be filed by 20th APRIL, 2026
GST to be paid by Consignor under Reverse Charge Mechanism(RCM) as per GST.</t>
  </si>
  <si>
    <t>SL.</t>
  </si>
  <si>
    <t>LR NO.</t>
  </si>
  <si>
    <t>INV. NO.</t>
  </si>
  <si>
    <t>DESTINATION</t>
  </si>
  <si>
    <t>06/3/2026</t>
  </si>
  <si>
    <t>PL/BH/06250</t>
  </si>
  <si>
    <t>8272</t>
  </si>
  <si>
    <t>PL/BH/06251</t>
  </si>
  <si>
    <t>1009</t>
  </si>
  <si>
    <t>TIGIRIA</t>
  </si>
  <si>
    <t>PL/BH/06252</t>
  </si>
  <si>
    <t>8186</t>
  </si>
  <si>
    <t>BORIGUMMA</t>
  </si>
  <si>
    <t>PL/BH/06260</t>
  </si>
  <si>
    <t>8279</t>
  </si>
  <si>
    <t>07/3/2026</t>
  </si>
  <si>
    <t>PL/BH/06268</t>
  </si>
  <si>
    <t>8351</t>
  </si>
  <si>
    <t>PL/BH/06270</t>
  </si>
  <si>
    <t>1033</t>
  </si>
  <si>
    <t>BHUBAN</t>
  </si>
  <si>
    <t>10/3/2026</t>
  </si>
  <si>
    <t>PL/BH/06304</t>
  </si>
  <si>
    <t>8433</t>
  </si>
  <si>
    <t>12/3/2026</t>
  </si>
  <si>
    <t>PL/BH/06313</t>
  </si>
  <si>
    <t>8511</t>
  </si>
  <si>
    <t>13/3/2026</t>
  </si>
  <si>
    <t>PL/BH/06343</t>
  </si>
  <si>
    <t>8606</t>
  </si>
  <si>
    <t>PL/BH/06344</t>
  </si>
  <si>
    <t>8605</t>
  </si>
  <si>
    <t>PL/BH/06345</t>
  </si>
  <si>
    <t>8539/8557/ 8611/8644</t>
  </si>
  <si>
    <t>PARJANG</t>
  </si>
  <si>
    <t>17/3/2026</t>
  </si>
  <si>
    <t>PL/BH/06369</t>
  </si>
  <si>
    <t>8695</t>
  </si>
  <si>
    <t>BALIMELA</t>
  </si>
  <si>
    <t>PL/BH/06370</t>
  </si>
  <si>
    <t>8698</t>
  </si>
  <si>
    <t>KEONJHAR</t>
  </si>
  <si>
    <t>18/3/2026</t>
  </si>
  <si>
    <t>PL/BH/06389</t>
  </si>
  <si>
    <t>8782</t>
  </si>
  <si>
    <t>20/3/2026</t>
  </si>
  <si>
    <t>PL/BH/06418</t>
  </si>
  <si>
    <t>8829</t>
  </si>
  <si>
    <t>21/3/2026</t>
  </si>
  <si>
    <t>PL/BH/06428</t>
  </si>
  <si>
    <t>8904</t>
  </si>
  <si>
    <t>23/3/2026</t>
  </si>
  <si>
    <t>PL/BH/06441</t>
  </si>
  <si>
    <t>8942</t>
  </si>
  <si>
    <t>24/3/2026</t>
  </si>
  <si>
    <t>PL/BH/06467</t>
  </si>
  <si>
    <t>8983</t>
  </si>
  <si>
    <t>26/3/2026</t>
  </si>
  <si>
    <t>PL/BH/06490</t>
  </si>
  <si>
    <t>1072</t>
  </si>
  <si>
    <t>(RUPEES SIXTEEN THOUSAND THREE HUNDRED TWENTY ONLY)</t>
  </si>
  <si>
    <t xml:space="preserve">Bill Date: 31/03/2026
Bill NO : 29878
Total Amount : 16590.00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</si>
</sst>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/>
    <xf numFmtId="0" fontId="2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 wrapText="1"/>
    </xf>
    <xf numFmtId="2" fontId="0" fillId="0" borderId="0" xfId="0" applyNumberFormat="1" applyFont="1" applyAlignment="1">
      <alignment vertical="center"/>
    </xf>
    <xf numFmtId="0" fontId="2" fillId="0" borderId="2" xfId="0" applyNumberFormat="1" applyFont="1" applyBorder="1" applyAlignment="1">
      <alignment wrapText="1"/>
    </xf>
    <xf numFmtId="0" fontId="2" fillId="0" borderId="3" xfId="0" applyNumberFormat="1" applyFont="1" applyBorder="1" applyAlignment="1">
      <alignment wrapText="1"/>
    </xf>
    <xf numFmtId="0" fontId="2" fillId="0" borderId="4" xfId="0" applyNumberFormat="1" applyFont="1" applyBorder="1" applyAlignment="1">
      <alignment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76199</xdr:rowOff>
    </xdr:from>
    <xdr:to>
      <xdr:col>5</xdr:col>
      <xdr:colOff>847726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1" y="76199"/>
          <a:ext cx="3733800" cy="962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P6" sqref="P6"/>
    </sheetView>
  </sheetViews>
  <sheetFormatPr defaultRowHeight="15"/>
  <cols>
    <col min="1" max="1" width="4" customWidth="1"/>
    <col min="2" max="2" width="9.7109375" bestFit="1" customWidth="1"/>
    <col min="3" max="3" width="12.140625" bestFit="1" customWidth="1"/>
    <col min="4" max="4" width="11.5703125" customWidth="1"/>
    <col min="5" max="5" width="6.42578125" bestFit="1" customWidth="1"/>
    <col min="6" max="6" width="13.7109375" bestFit="1" customWidth="1"/>
    <col min="7" max="7" width="6.140625" customWidth="1"/>
    <col min="8" max="8" width="7" customWidth="1"/>
    <col min="9" max="9" width="7.5703125" bestFit="1" customWidth="1"/>
    <col min="10" max="10" width="8.5703125" bestFit="1" customWidth="1"/>
  </cols>
  <sheetData>
    <row r="1" spans="1:10" s="1" customFormat="1" ht="90" customHeight="1">
      <c r="A1" s="4"/>
      <c r="B1" s="5"/>
      <c r="C1" s="5"/>
      <c r="D1" s="5"/>
      <c r="E1" s="5"/>
      <c r="F1" s="6"/>
      <c r="G1" s="7" t="s">
        <v>10</v>
      </c>
      <c r="H1" s="7"/>
      <c r="I1" s="7"/>
      <c r="J1" s="7"/>
    </row>
    <row r="2" spans="1:10" s="1" customFormat="1" ht="94.5" customHeight="1">
      <c r="A2" s="8" t="s">
        <v>11</v>
      </c>
      <c r="B2" s="9"/>
      <c r="C2" s="9"/>
      <c r="D2" s="9"/>
      <c r="E2" s="9"/>
      <c r="F2" s="10"/>
      <c r="G2" s="13" t="s">
        <v>76</v>
      </c>
      <c r="H2" s="11"/>
      <c r="I2" s="11"/>
      <c r="J2" s="12"/>
    </row>
    <row r="3" spans="1:10">
      <c r="A3" s="14" t="s">
        <v>15</v>
      </c>
      <c r="B3" s="14" t="s">
        <v>5</v>
      </c>
      <c r="C3" s="14" t="s">
        <v>16</v>
      </c>
      <c r="D3" s="15" t="s">
        <v>17</v>
      </c>
      <c r="E3" s="15" t="s">
        <v>6</v>
      </c>
      <c r="F3" s="14" t="s">
        <v>18</v>
      </c>
      <c r="G3" s="14" t="s">
        <v>7</v>
      </c>
      <c r="H3" s="16" t="s">
        <v>8</v>
      </c>
      <c r="I3" s="16" t="s">
        <v>13</v>
      </c>
      <c r="J3" s="16" t="s">
        <v>9</v>
      </c>
    </row>
    <row r="4" spans="1:10" ht="15" customHeight="1">
      <c r="A4" s="17">
        <v>1</v>
      </c>
      <c r="B4" s="18" t="s">
        <v>19</v>
      </c>
      <c r="C4" s="18" t="s">
        <v>20</v>
      </c>
      <c r="D4" s="19" t="s">
        <v>21</v>
      </c>
      <c r="E4" s="19" t="s">
        <v>4</v>
      </c>
      <c r="F4" s="18" t="s">
        <v>0</v>
      </c>
      <c r="G4" s="18">
        <v>12</v>
      </c>
      <c r="H4" s="20">
        <v>70</v>
      </c>
      <c r="I4" s="20">
        <v>0</v>
      </c>
      <c r="J4" s="20">
        <f>G4*H4+I4</f>
        <v>840</v>
      </c>
    </row>
    <row r="5" spans="1:10" ht="15" customHeight="1">
      <c r="A5" s="17">
        <v>2</v>
      </c>
      <c r="B5" s="18" t="s">
        <v>19</v>
      </c>
      <c r="C5" s="18" t="s">
        <v>22</v>
      </c>
      <c r="D5" s="19" t="s">
        <v>23</v>
      </c>
      <c r="E5" s="19" t="s">
        <v>4</v>
      </c>
      <c r="F5" s="18" t="s">
        <v>24</v>
      </c>
      <c r="G5" s="18">
        <v>2</v>
      </c>
      <c r="H5" s="20">
        <v>55</v>
      </c>
      <c r="I5" s="20">
        <f>G5*20</f>
        <v>40</v>
      </c>
      <c r="J5" s="20">
        <f>G5*H5+I5</f>
        <v>150</v>
      </c>
    </row>
    <row r="6" spans="1:10" ht="15" customHeight="1">
      <c r="A6" s="17">
        <v>3</v>
      </c>
      <c r="B6" s="18" t="s">
        <v>19</v>
      </c>
      <c r="C6" s="18" t="s">
        <v>25</v>
      </c>
      <c r="D6" s="19" t="s">
        <v>26</v>
      </c>
      <c r="E6" s="19" t="s">
        <v>4</v>
      </c>
      <c r="F6" s="18" t="s">
        <v>27</v>
      </c>
      <c r="G6" s="18">
        <v>3</v>
      </c>
      <c r="H6" s="20">
        <v>70</v>
      </c>
      <c r="I6" s="20">
        <f t="shared" ref="I6:I22" si="0">G6*20</f>
        <v>60</v>
      </c>
      <c r="J6" s="20">
        <f>G6*H6+I6</f>
        <v>270</v>
      </c>
    </row>
    <row r="7" spans="1:10" ht="15" customHeight="1">
      <c r="A7" s="17">
        <v>4</v>
      </c>
      <c r="B7" s="18" t="s">
        <v>19</v>
      </c>
      <c r="C7" s="18" t="s">
        <v>28</v>
      </c>
      <c r="D7" s="19" t="s">
        <v>29</v>
      </c>
      <c r="E7" s="19" t="s">
        <v>4</v>
      </c>
      <c r="F7" s="18" t="s">
        <v>1</v>
      </c>
      <c r="G7" s="18">
        <v>13</v>
      </c>
      <c r="H7" s="20">
        <v>70</v>
      </c>
      <c r="I7" s="20">
        <f t="shared" si="0"/>
        <v>260</v>
      </c>
      <c r="J7" s="20">
        <f>G7*H7+I7</f>
        <v>1170</v>
      </c>
    </row>
    <row r="8" spans="1:10" ht="15" customHeight="1">
      <c r="A8" s="17">
        <v>5</v>
      </c>
      <c r="B8" s="18" t="s">
        <v>30</v>
      </c>
      <c r="C8" s="18" t="s">
        <v>31</v>
      </c>
      <c r="D8" s="19" t="s">
        <v>32</v>
      </c>
      <c r="E8" s="19" t="s">
        <v>4</v>
      </c>
      <c r="F8" s="18" t="s">
        <v>3</v>
      </c>
      <c r="G8" s="18">
        <v>4</v>
      </c>
      <c r="H8" s="20">
        <v>70</v>
      </c>
      <c r="I8" s="20">
        <f t="shared" si="0"/>
        <v>80</v>
      </c>
      <c r="J8" s="20">
        <f>G8*H8+I8</f>
        <v>360</v>
      </c>
    </row>
    <row r="9" spans="1:10" ht="15" customHeight="1">
      <c r="A9" s="17">
        <v>6</v>
      </c>
      <c r="B9" s="18" t="s">
        <v>30</v>
      </c>
      <c r="C9" s="18" t="s">
        <v>33</v>
      </c>
      <c r="D9" s="19" t="s">
        <v>34</v>
      </c>
      <c r="E9" s="19" t="s">
        <v>4</v>
      </c>
      <c r="F9" s="18" t="s">
        <v>35</v>
      </c>
      <c r="G9" s="18">
        <v>1</v>
      </c>
      <c r="H9" s="20">
        <v>55</v>
      </c>
      <c r="I9" s="20">
        <f t="shared" si="0"/>
        <v>20</v>
      </c>
      <c r="J9" s="20">
        <f>G9*H9+I9</f>
        <v>75</v>
      </c>
    </row>
    <row r="10" spans="1:10" ht="15" customHeight="1">
      <c r="A10" s="17">
        <v>7</v>
      </c>
      <c r="B10" s="18" t="s">
        <v>36</v>
      </c>
      <c r="C10" s="18" t="s">
        <v>37</v>
      </c>
      <c r="D10" s="19" t="s">
        <v>38</v>
      </c>
      <c r="E10" s="19" t="s">
        <v>4</v>
      </c>
      <c r="F10" s="18" t="s">
        <v>2</v>
      </c>
      <c r="G10" s="18">
        <v>10</v>
      </c>
      <c r="H10" s="20">
        <v>55</v>
      </c>
      <c r="I10" s="20">
        <f t="shared" si="0"/>
        <v>200</v>
      </c>
      <c r="J10" s="20">
        <f>G10*H10+I10</f>
        <v>750</v>
      </c>
    </row>
    <row r="11" spans="1:10" ht="15" customHeight="1">
      <c r="A11" s="17">
        <v>8</v>
      </c>
      <c r="B11" s="18" t="s">
        <v>39</v>
      </c>
      <c r="C11" s="18" t="s">
        <v>40</v>
      </c>
      <c r="D11" s="19" t="s">
        <v>41</v>
      </c>
      <c r="E11" s="19" t="s">
        <v>4</v>
      </c>
      <c r="F11" s="18" t="s">
        <v>0</v>
      </c>
      <c r="G11" s="18">
        <v>22</v>
      </c>
      <c r="H11" s="20">
        <v>70</v>
      </c>
      <c r="I11" s="20">
        <f t="shared" si="0"/>
        <v>440</v>
      </c>
      <c r="J11" s="20">
        <f>G11*H11+I11</f>
        <v>1980</v>
      </c>
    </row>
    <row r="12" spans="1:10" ht="15" customHeight="1">
      <c r="A12" s="17">
        <v>9</v>
      </c>
      <c r="B12" s="18" t="s">
        <v>42</v>
      </c>
      <c r="C12" s="18" t="s">
        <v>43</v>
      </c>
      <c r="D12" s="19" t="s">
        <v>44</v>
      </c>
      <c r="E12" s="19" t="s">
        <v>4</v>
      </c>
      <c r="F12" s="18" t="s">
        <v>0</v>
      </c>
      <c r="G12" s="18">
        <v>11</v>
      </c>
      <c r="H12" s="20">
        <v>70</v>
      </c>
      <c r="I12" s="20">
        <f t="shared" si="0"/>
        <v>220</v>
      </c>
      <c r="J12" s="20">
        <f>G12*H12+I12</f>
        <v>990</v>
      </c>
    </row>
    <row r="13" spans="1:10" ht="15" customHeight="1">
      <c r="A13" s="17">
        <v>10</v>
      </c>
      <c r="B13" s="18" t="s">
        <v>42</v>
      </c>
      <c r="C13" s="18" t="s">
        <v>45</v>
      </c>
      <c r="D13" s="19" t="s">
        <v>46</v>
      </c>
      <c r="E13" s="19" t="s">
        <v>4</v>
      </c>
      <c r="F13" s="18" t="s">
        <v>0</v>
      </c>
      <c r="G13" s="18">
        <v>20</v>
      </c>
      <c r="H13" s="20">
        <v>70</v>
      </c>
      <c r="I13" s="20">
        <f t="shared" si="0"/>
        <v>400</v>
      </c>
      <c r="J13" s="20">
        <f>G13*H13+I13</f>
        <v>1800</v>
      </c>
    </row>
    <row r="14" spans="1:10" ht="30">
      <c r="A14" s="17">
        <v>11</v>
      </c>
      <c r="B14" s="18" t="s">
        <v>42</v>
      </c>
      <c r="C14" s="18" t="s">
        <v>47</v>
      </c>
      <c r="D14" s="21" t="s">
        <v>48</v>
      </c>
      <c r="E14" s="19" t="s">
        <v>4</v>
      </c>
      <c r="F14" s="18" t="s">
        <v>49</v>
      </c>
      <c r="G14" s="18">
        <v>33</v>
      </c>
      <c r="H14" s="20">
        <v>55</v>
      </c>
      <c r="I14" s="20">
        <f t="shared" si="0"/>
        <v>660</v>
      </c>
      <c r="J14" s="20">
        <f>G14*H14+I14</f>
        <v>2475</v>
      </c>
    </row>
    <row r="15" spans="1:10" ht="15" customHeight="1">
      <c r="A15" s="17">
        <v>12</v>
      </c>
      <c r="B15" s="18" t="s">
        <v>50</v>
      </c>
      <c r="C15" s="18" t="s">
        <v>51</v>
      </c>
      <c r="D15" s="19" t="s">
        <v>52</v>
      </c>
      <c r="E15" s="19" t="s">
        <v>4</v>
      </c>
      <c r="F15" s="18" t="s">
        <v>53</v>
      </c>
      <c r="G15" s="18">
        <v>13</v>
      </c>
      <c r="H15" s="20">
        <v>70</v>
      </c>
      <c r="I15" s="20">
        <f t="shared" si="0"/>
        <v>260</v>
      </c>
      <c r="J15" s="20">
        <f>G15*H15+I15</f>
        <v>1170</v>
      </c>
    </row>
    <row r="16" spans="1:10" ht="15" customHeight="1">
      <c r="A16" s="17">
        <v>13</v>
      </c>
      <c r="B16" s="18" t="s">
        <v>50</v>
      </c>
      <c r="C16" s="18" t="s">
        <v>54</v>
      </c>
      <c r="D16" s="19" t="s">
        <v>55</v>
      </c>
      <c r="E16" s="19" t="s">
        <v>4</v>
      </c>
      <c r="F16" s="18" t="s">
        <v>56</v>
      </c>
      <c r="G16" s="18">
        <v>17</v>
      </c>
      <c r="H16" s="20">
        <v>55</v>
      </c>
      <c r="I16" s="20">
        <f t="shared" si="0"/>
        <v>340</v>
      </c>
      <c r="J16" s="20">
        <f>G16*H16+I16</f>
        <v>1275</v>
      </c>
    </row>
    <row r="17" spans="1:10" ht="15" customHeight="1">
      <c r="A17" s="17">
        <v>14</v>
      </c>
      <c r="B17" s="18" t="s">
        <v>57</v>
      </c>
      <c r="C17" s="18" t="s">
        <v>58</v>
      </c>
      <c r="D17" s="19" t="s">
        <v>59</v>
      </c>
      <c r="E17" s="19" t="s">
        <v>4</v>
      </c>
      <c r="F17" s="18" t="s">
        <v>53</v>
      </c>
      <c r="G17" s="18">
        <v>5</v>
      </c>
      <c r="H17" s="20">
        <v>70</v>
      </c>
      <c r="I17" s="20">
        <f t="shared" si="0"/>
        <v>100</v>
      </c>
      <c r="J17" s="20">
        <f>G17*H17+I17</f>
        <v>450</v>
      </c>
    </row>
    <row r="18" spans="1:10" ht="15" customHeight="1">
      <c r="A18" s="17">
        <v>15</v>
      </c>
      <c r="B18" s="18" t="s">
        <v>60</v>
      </c>
      <c r="C18" s="18" t="s">
        <v>61</v>
      </c>
      <c r="D18" s="19" t="s">
        <v>62</v>
      </c>
      <c r="E18" s="19" t="s">
        <v>4</v>
      </c>
      <c r="F18" s="18" t="s">
        <v>53</v>
      </c>
      <c r="G18" s="18">
        <v>4</v>
      </c>
      <c r="H18" s="20">
        <v>70</v>
      </c>
      <c r="I18" s="20">
        <f t="shared" si="0"/>
        <v>80</v>
      </c>
      <c r="J18" s="20">
        <f>G18*H18+I18</f>
        <v>360</v>
      </c>
    </row>
    <row r="19" spans="1:10" ht="15" customHeight="1">
      <c r="A19" s="17">
        <v>16</v>
      </c>
      <c r="B19" s="18" t="s">
        <v>63</v>
      </c>
      <c r="C19" s="18" t="s">
        <v>64</v>
      </c>
      <c r="D19" s="19" t="s">
        <v>65</v>
      </c>
      <c r="E19" s="19" t="s">
        <v>4</v>
      </c>
      <c r="F19" s="18" t="s">
        <v>0</v>
      </c>
      <c r="G19" s="18">
        <v>10</v>
      </c>
      <c r="H19" s="20">
        <v>70</v>
      </c>
      <c r="I19" s="20">
        <f t="shared" si="0"/>
        <v>200</v>
      </c>
      <c r="J19" s="20">
        <f>G19*H19+I19</f>
        <v>900</v>
      </c>
    </row>
    <row r="20" spans="1:10" ht="15" customHeight="1">
      <c r="A20" s="17">
        <v>17</v>
      </c>
      <c r="B20" s="18" t="s">
        <v>66</v>
      </c>
      <c r="C20" s="18" t="s">
        <v>67</v>
      </c>
      <c r="D20" s="19" t="s">
        <v>68</v>
      </c>
      <c r="E20" s="19" t="s">
        <v>4</v>
      </c>
      <c r="F20" s="18" t="s">
        <v>0</v>
      </c>
      <c r="G20" s="18">
        <v>11</v>
      </c>
      <c r="H20" s="20">
        <v>70</v>
      </c>
      <c r="I20" s="20">
        <f t="shared" si="0"/>
        <v>220</v>
      </c>
      <c r="J20" s="20">
        <f>G20*H20+I20</f>
        <v>990</v>
      </c>
    </row>
    <row r="21" spans="1:10" ht="15" customHeight="1">
      <c r="A21" s="17">
        <v>18</v>
      </c>
      <c r="B21" s="18" t="s">
        <v>69</v>
      </c>
      <c r="C21" s="18" t="s">
        <v>70</v>
      </c>
      <c r="D21" s="19" t="s">
        <v>71</v>
      </c>
      <c r="E21" s="19" t="s">
        <v>4</v>
      </c>
      <c r="F21" s="18" t="s">
        <v>3</v>
      </c>
      <c r="G21" s="18">
        <v>4</v>
      </c>
      <c r="H21" s="20">
        <v>70</v>
      </c>
      <c r="I21" s="20">
        <f t="shared" si="0"/>
        <v>80</v>
      </c>
      <c r="J21" s="20">
        <f>G21*H21+I21</f>
        <v>360</v>
      </c>
    </row>
    <row r="22" spans="1:10" ht="15" customHeight="1">
      <c r="A22" s="17">
        <v>19</v>
      </c>
      <c r="B22" s="18" t="s">
        <v>72</v>
      </c>
      <c r="C22" s="18" t="s">
        <v>73</v>
      </c>
      <c r="D22" s="19" t="s">
        <v>74</v>
      </c>
      <c r="E22" s="19" t="s">
        <v>4</v>
      </c>
      <c r="F22" s="18" t="s">
        <v>24</v>
      </c>
      <c r="G22" s="18">
        <v>3</v>
      </c>
      <c r="H22" s="20">
        <v>55</v>
      </c>
      <c r="I22" s="20">
        <f t="shared" si="0"/>
        <v>60</v>
      </c>
      <c r="J22" s="20">
        <f>G22*H22+I22</f>
        <v>225</v>
      </c>
    </row>
    <row r="23" spans="1:10" ht="15" customHeight="1">
      <c r="A23" s="22" t="s">
        <v>75</v>
      </c>
      <c r="B23" s="23"/>
      <c r="C23" s="23"/>
      <c r="D23" s="23"/>
      <c r="E23" s="23"/>
      <c r="F23" s="23"/>
      <c r="G23" s="24"/>
      <c r="H23" s="23"/>
      <c r="I23" s="25"/>
      <c r="J23" s="26">
        <f>SUM(J4:J22)</f>
        <v>16590</v>
      </c>
    </row>
    <row r="24" spans="1:10" ht="15" customHeight="1">
      <c r="A24" s="27"/>
      <c r="B24" s="28"/>
      <c r="C24" s="28"/>
      <c r="D24" s="29"/>
      <c r="E24" s="29"/>
      <c r="F24" s="28"/>
      <c r="G24" s="17">
        <f>SUM(G4:G22)</f>
        <v>198</v>
      </c>
      <c r="H24" s="30"/>
      <c r="I24" s="30"/>
      <c r="J24" s="30"/>
    </row>
    <row r="25" spans="1:10" s="3" customFormat="1" ht="30" customHeight="1">
      <c r="A25" s="34" t="s">
        <v>14</v>
      </c>
      <c r="B25" s="35"/>
      <c r="C25" s="35"/>
      <c r="D25" s="35"/>
      <c r="E25" s="35"/>
      <c r="F25" s="35"/>
      <c r="G25" s="35"/>
      <c r="H25" s="35"/>
      <c r="I25" s="35"/>
      <c r="J25" s="36"/>
    </row>
    <row r="26" spans="1:10" s="3" customFormat="1" ht="30" customHeight="1">
      <c r="A26" s="31" t="s">
        <v>12</v>
      </c>
      <c r="B26" s="32"/>
      <c r="C26" s="32"/>
      <c r="D26" s="32"/>
      <c r="E26" s="32"/>
      <c r="F26" s="32"/>
      <c r="G26" s="32"/>
      <c r="H26" s="32"/>
      <c r="I26" s="32"/>
      <c r="J26" s="33"/>
    </row>
    <row r="27" spans="1:10">
      <c r="H27" s="2"/>
      <c r="I27" s="2"/>
      <c r="J27" s="2"/>
    </row>
  </sheetData>
  <sortState ref="B2:G13">
    <sortCondition ref="B2"/>
  </sortState>
  <mergeCells count="7">
    <mergeCell ref="A25:J25"/>
    <mergeCell ref="A26:J26"/>
    <mergeCell ref="A1:F1"/>
    <mergeCell ref="G1:J1"/>
    <mergeCell ref="A2:F2"/>
    <mergeCell ref="G2:J2"/>
    <mergeCell ref="A23:I23"/>
  </mergeCells>
  <conditionalFormatting sqref="C25:C26">
    <cfRule type="duplicateValues" dxfId="1" priority="1"/>
    <cfRule type="duplicateValues" dxfId="0" priority="2"/>
  </conditionalFormatting>
  <pageMargins left="0.7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2026-03-17T08:26:43Z</cp:lastPrinted>
  <dcterms:created xsi:type="dcterms:W3CDTF">2026-03-17T08:09:36Z</dcterms:created>
  <dcterms:modified xsi:type="dcterms:W3CDTF">2026-04-14T07:08:25Z</dcterms:modified>
</cp:coreProperties>
</file>