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Sheet1!$A$7:$L$866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F865" i="1" l="1"/>
  <c r="I863" i="1"/>
  <c r="K863" i="1" s="1"/>
  <c r="I862" i="1"/>
  <c r="K862" i="1" s="1"/>
  <c r="I861" i="1"/>
  <c r="K861" i="1" s="1"/>
  <c r="I860" i="1"/>
  <c r="K860" i="1" s="1"/>
  <c r="I859" i="1"/>
  <c r="K859" i="1" s="1"/>
  <c r="I858" i="1"/>
  <c r="K858" i="1" s="1"/>
  <c r="I857" i="1"/>
  <c r="K857" i="1" s="1"/>
  <c r="I856" i="1"/>
  <c r="K856" i="1" s="1"/>
  <c r="I855" i="1"/>
  <c r="K855" i="1" s="1"/>
  <c r="I854" i="1"/>
  <c r="K854" i="1" s="1"/>
  <c r="I853" i="1"/>
  <c r="K853" i="1" s="1"/>
  <c r="I852" i="1"/>
  <c r="K852" i="1" s="1"/>
  <c r="I851" i="1"/>
  <c r="K851" i="1" s="1"/>
  <c r="I850" i="1"/>
  <c r="K850" i="1" s="1"/>
  <c r="I849" i="1"/>
  <c r="K849" i="1" s="1"/>
  <c r="I848" i="1"/>
  <c r="K848" i="1" s="1"/>
  <c r="I847" i="1"/>
  <c r="K847" i="1" s="1"/>
  <c r="I846" i="1"/>
  <c r="K846" i="1" s="1"/>
  <c r="I845" i="1"/>
  <c r="K845" i="1" s="1"/>
  <c r="I844" i="1"/>
  <c r="K844" i="1" s="1"/>
  <c r="I843" i="1"/>
  <c r="K843" i="1" s="1"/>
  <c r="I842" i="1"/>
  <c r="K842" i="1" s="1"/>
  <c r="I841" i="1"/>
  <c r="K841" i="1" s="1"/>
  <c r="K840" i="1"/>
  <c r="I840" i="1"/>
  <c r="I839" i="1"/>
  <c r="K839" i="1" s="1"/>
  <c r="I838" i="1"/>
  <c r="K838" i="1" s="1"/>
  <c r="I837" i="1"/>
  <c r="K837" i="1" s="1"/>
  <c r="I836" i="1"/>
  <c r="K836" i="1" s="1"/>
  <c r="I835" i="1"/>
  <c r="K835" i="1" s="1"/>
  <c r="I834" i="1"/>
  <c r="K834" i="1" s="1"/>
  <c r="I833" i="1"/>
  <c r="K833" i="1" s="1"/>
  <c r="I832" i="1"/>
  <c r="K832" i="1" s="1"/>
  <c r="I831" i="1"/>
  <c r="K831" i="1" s="1"/>
  <c r="I830" i="1"/>
  <c r="K830" i="1" s="1"/>
  <c r="I829" i="1"/>
  <c r="K829" i="1" s="1"/>
  <c r="I828" i="1"/>
  <c r="K828" i="1" s="1"/>
  <c r="I827" i="1"/>
  <c r="K827" i="1" s="1"/>
  <c r="I826" i="1"/>
  <c r="K826" i="1" s="1"/>
  <c r="I825" i="1"/>
  <c r="K825" i="1" s="1"/>
  <c r="I824" i="1"/>
  <c r="K824" i="1" s="1"/>
  <c r="I823" i="1"/>
  <c r="K823" i="1" s="1"/>
  <c r="I822" i="1"/>
  <c r="K822" i="1" s="1"/>
  <c r="I821" i="1"/>
  <c r="K821" i="1" s="1"/>
  <c r="I820" i="1"/>
  <c r="K820" i="1" s="1"/>
  <c r="I819" i="1"/>
  <c r="K819" i="1" s="1"/>
  <c r="I818" i="1"/>
  <c r="K818" i="1" s="1"/>
  <c r="I817" i="1"/>
  <c r="K817" i="1" s="1"/>
  <c r="I816" i="1"/>
  <c r="K816" i="1" s="1"/>
  <c r="I815" i="1"/>
  <c r="K815" i="1" s="1"/>
  <c r="I814" i="1"/>
  <c r="K814" i="1" s="1"/>
  <c r="I813" i="1"/>
  <c r="K813" i="1" s="1"/>
  <c r="I812" i="1"/>
  <c r="K812" i="1" s="1"/>
  <c r="I811" i="1"/>
  <c r="K811" i="1" s="1"/>
  <c r="I810" i="1"/>
  <c r="K810" i="1" s="1"/>
  <c r="I809" i="1"/>
  <c r="K809" i="1" s="1"/>
  <c r="I808" i="1"/>
  <c r="K808" i="1" s="1"/>
  <c r="I807" i="1"/>
  <c r="K807" i="1" s="1"/>
  <c r="I806" i="1"/>
  <c r="K806" i="1" s="1"/>
  <c r="I805" i="1"/>
  <c r="K805" i="1" s="1"/>
  <c r="I804" i="1"/>
  <c r="K804" i="1" s="1"/>
  <c r="I803" i="1"/>
  <c r="K803" i="1" s="1"/>
  <c r="I802" i="1"/>
  <c r="K802" i="1" s="1"/>
  <c r="I801" i="1"/>
  <c r="K801" i="1" s="1"/>
  <c r="I800" i="1"/>
  <c r="K800" i="1" s="1"/>
  <c r="I799" i="1"/>
  <c r="K799" i="1" s="1"/>
  <c r="I798" i="1"/>
  <c r="K798" i="1" s="1"/>
  <c r="I797" i="1"/>
  <c r="K797" i="1" s="1"/>
  <c r="I796" i="1"/>
  <c r="K796" i="1" s="1"/>
  <c r="I795" i="1"/>
  <c r="K795" i="1" s="1"/>
  <c r="I794" i="1"/>
  <c r="K794" i="1" s="1"/>
  <c r="I793" i="1"/>
  <c r="K793" i="1" s="1"/>
  <c r="I792" i="1"/>
  <c r="K792" i="1" s="1"/>
  <c r="I791" i="1"/>
  <c r="K791" i="1" s="1"/>
  <c r="I790" i="1"/>
  <c r="K790" i="1" s="1"/>
  <c r="I789" i="1"/>
  <c r="K789" i="1" s="1"/>
  <c r="I788" i="1"/>
  <c r="K788" i="1" s="1"/>
  <c r="I787" i="1"/>
  <c r="K787" i="1" s="1"/>
  <c r="I786" i="1"/>
  <c r="K786" i="1" s="1"/>
  <c r="I785" i="1"/>
  <c r="K785" i="1" s="1"/>
  <c r="I784" i="1"/>
  <c r="K784" i="1" s="1"/>
  <c r="I783" i="1"/>
  <c r="K783" i="1" s="1"/>
  <c r="I782" i="1"/>
  <c r="K782" i="1" s="1"/>
  <c r="I781" i="1"/>
  <c r="K781" i="1" s="1"/>
  <c r="I780" i="1"/>
  <c r="K780" i="1" s="1"/>
  <c r="I779" i="1"/>
  <c r="K779" i="1" s="1"/>
  <c r="I778" i="1"/>
  <c r="K778" i="1" s="1"/>
  <c r="I777" i="1"/>
  <c r="K777" i="1" s="1"/>
  <c r="I776" i="1"/>
  <c r="K776" i="1" s="1"/>
  <c r="I775" i="1"/>
  <c r="K775" i="1" s="1"/>
  <c r="I774" i="1"/>
  <c r="K774" i="1" s="1"/>
  <c r="I773" i="1"/>
  <c r="K773" i="1" s="1"/>
  <c r="I772" i="1"/>
  <c r="K772" i="1" s="1"/>
  <c r="I771" i="1"/>
  <c r="K771" i="1" s="1"/>
  <c r="I770" i="1"/>
  <c r="K770" i="1" s="1"/>
  <c r="I769" i="1"/>
  <c r="K769" i="1" s="1"/>
  <c r="I768" i="1"/>
  <c r="K768" i="1" s="1"/>
  <c r="I767" i="1"/>
  <c r="K767" i="1" s="1"/>
  <c r="I766" i="1"/>
  <c r="K766" i="1" s="1"/>
  <c r="I765" i="1"/>
  <c r="K765" i="1" s="1"/>
  <c r="I764" i="1"/>
  <c r="K764" i="1" s="1"/>
  <c r="I763" i="1"/>
  <c r="K763" i="1" s="1"/>
  <c r="I762" i="1"/>
  <c r="K762" i="1" s="1"/>
  <c r="I761" i="1"/>
  <c r="K761" i="1" s="1"/>
  <c r="I760" i="1"/>
  <c r="K760" i="1" s="1"/>
  <c r="I759" i="1"/>
  <c r="K759" i="1" s="1"/>
  <c r="I758" i="1"/>
  <c r="K758" i="1" s="1"/>
  <c r="I757" i="1"/>
  <c r="K757" i="1" s="1"/>
  <c r="I756" i="1"/>
  <c r="K756" i="1" s="1"/>
  <c r="I755" i="1"/>
  <c r="K755" i="1" s="1"/>
  <c r="I754" i="1"/>
  <c r="K754" i="1" s="1"/>
  <c r="I753" i="1"/>
  <c r="K753" i="1" s="1"/>
  <c r="I752" i="1"/>
  <c r="K752" i="1" s="1"/>
  <c r="I751" i="1"/>
  <c r="K751" i="1" s="1"/>
  <c r="I750" i="1"/>
  <c r="K750" i="1" s="1"/>
  <c r="I749" i="1"/>
  <c r="K749" i="1" s="1"/>
  <c r="I748" i="1"/>
  <c r="K748" i="1" s="1"/>
  <c r="I747" i="1"/>
  <c r="K747" i="1" s="1"/>
  <c r="I746" i="1"/>
  <c r="K746" i="1" s="1"/>
  <c r="I745" i="1"/>
  <c r="K745" i="1" s="1"/>
  <c r="I744" i="1"/>
  <c r="K744" i="1" s="1"/>
  <c r="I743" i="1"/>
  <c r="K743" i="1" s="1"/>
  <c r="I742" i="1"/>
  <c r="K742" i="1" s="1"/>
  <c r="I741" i="1"/>
  <c r="K741" i="1" s="1"/>
  <c r="I740" i="1"/>
  <c r="K740" i="1" s="1"/>
  <c r="I739" i="1"/>
  <c r="K739" i="1" s="1"/>
  <c r="I738" i="1"/>
  <c r="K738" i="1" s="1"/>
  <c r="I737" i="1"/>
  <c r="K737" i="1" s="1"/>
  <c r="I736" i="1"/>
  <c r="K736" i="1" s="1"/>
  <c r="I735" i="1"/>
  <c r="K735" i="1" s="1"/>
  <c r="I734" i="1"/>
  <c r="K734" i="1" s="1"/>
  <c r="I733" i="1"/>
  <c r="K733" i="1" s="1"/>
  <c r="I732" i="1"/>
  <c r="K732" i="1" s="1"/>
  <c r="I731" i="1"/>
  <c r="K731" i="1" s="1"/>
  <c r="I730" i="1"/>
  <c r="K730" i="1" s="1"/>
  <c r="I729" i="1"/>
  <c r="K729" i="1" s="1"/>
  <c r="I728" i="1"/>
  <c r="K728" i="1" s="1"/>
  <c r="I727" i="1"/>
  <c r="K727" i="1" s="1"/>
  <c r="I726" i="1"/>
  <c r="K726" i="1" s="1"/>
  <c r="I725" i="1"/>
  <c r="K725" i="1" s="1"/>
  <c r="I724" i="1"/>
  <c r="K724" i="1" s="1"/>
  <c r="I723" i="1"/>
  <c r="K723" i="1" s="1"/>
  <c r="I722" i="1"/>
  <c r="K722" i="1" s="1"/>
  <c r="I721" i="1"/>
  <c r="K721" i="1" s="1"/>
  <c r="I720" i="1"/>
  <c r="K720" i="1" s="1"/>
  <c r="I719" i="1"/>
  <c r="K719" i="1" s="1"/>
  <c r="I718" i="1"/>
  <c r="K718" i="1" s="1"/>
  <c r="I717" i="1"/>
  <c r="K717" i="1" s="1"/>
  <c r="I716" i="1"/>
  <c r="K716" i="1" s="1"/>
  <c r="I715" i="1"/>
  <c r="K715" i="1" s="1"/>
  <c r="I714" i="1"/>
  <c r="K714" i="1" s="1"/>
  <c r="I713" i="1"/>
  <c r="K713" i="1" s="1"/>
  <c r="I712" i="1"/>
  <c r="K712" i="1" s="1"/>
  <c r="I711" i="1"/>
  <c r="K711" i="1" s="1"/>
  <c r="I710" i="1"/>
  <c r="K710" i="1" s="1"/>
  <c r="I709" i="1"/>
  <c r="K709" i="1" s="1"/>
  <c r="I708" i="1"/>
  <c r="K708" i="1" s="1"/>
  <c r="I707" i="1"/>
  <c r="K707" i="1" s="1"/>
  <c r="I706" i="1"/>
  <c r="K706" i="1" s="1"/>
  <c r="I705" i="1"/>
  <c r="K705" i="1" s="1"/>
  <c r="I704" i="1"/>
  <c r="K704" i="1" s="1"/>
  <c r="I703" i="1"/>
  <c r="K703" i="1" s="1"/>
  <c r="I702" i="1"/>
  <c r="K702" i="1" s="1"/>
  <c r="I701" i="1"/>
  <c r="K701" i="1" s="1"/>
  <c r="I700" i="1"/>
  <c r="K700" i="1" s="1"/>
  <c r="I699" i="1"/>
  <c r="K699" i="1" s="1"/>
  <c r="I698" i="1"/>
  <c r="K698" i="1" s="1"/>
  <c r="I697" i="1"/>
  <c r="K697" i="1" s="1"/>
  <c r="I696" i="1"/>
  <c r="K696" i="1" s="1"/>
  <c r="I695" i="1"/>
  <c r="K695" i="1" s="1"/>
  <c r="I694" i="1"/>
  <c r="K694" i="1" s="1"/>
  <c r="I693" i="1"/>
  <c r="K693" i="1" s="1"/>
  <c r="I692" i="1"/>
  <c r="K692" i="1" s="1"/>
  <c r="I691" i="1"/>
  <c r="K691" i="1" s="1"/>
  <c r="I690" i="1"/>
  <c r="K690" i="1" s="1"/>
  <c r="I689" i="1"/>
  <c r="K689" i="1" s="1"/>
  <c r="I688" i="1"/>
  <c r="K688" i="1" s="1"/>
  <c r="I687" i="1"/>
  <c r="K687" i="1" s="1"/>
  <c r="I686" i="1"/>
  <c r="K686" i="1" s="1"/>
  <c r="I685" i="1"/>
  <c r="K685" i="1" s="1"/>
  <c r="I684" i="1"/>
  <c r="K684" i="1" s="1"/>
  <c r="I683" i="1"/>
  <c r="K683" i="1" s="1"/>
  <c r="I682" i="1"/>
  <c r="K682" i="1" s="1"/>
  <c r="I681" i="1"/>
  <c r="K681" i="1" s="1"/>
  <c r="I680" i="1"/>
  <c r="K680" i="1" s="1"/>
  <c r="I679" i="1"/>
  <c r="K679" i="1" s="1"/>
  <c r="I678" i="1"/>
  <c r="K678" i="1" s="1"/>
  <c r="I677" i="1"/>
  <c r="K677" i="1" s="1"/>
  <c r="I676" i="1"/>
  <c r="K676" i="1" s="1"/>
  <c r="I675" i="1"/>
  <c r="K675" i="1" s="1"/>
  <c r="I674" i="1"/>
  <c r="K674" i="1" s="1"/>
  <c r="I673" i="1"/>
  <c r="K673" i="1" s="1"/>
  <c r="I672" i="1"/>
  <c r="K672" i="1" s="1"/>
  <c r="I671" i="1"/>
  <c r="K671" i="1" s="1"/>
  <c r="I670" i="1"/>
  <c r="K670" i="1" s="1"/>
  <c r="I669" i="1"/>
  <c r="K669" i="1" s="1"/>
  <c r="I668" i="1"/>
  <c r="K668" i="1" s="1"/>
  <c r="I667" i="1"/>
  <c r="K667" i="1" s="1"/>
  <c r="I666" i="1"/>
  <c r="K666" i="1" s="1"/>
  <c r="I665" i="1"/>
  <c r="K665" i="1" s="1"/>
  <c r="I664" i="1"/>
  <c r="K664" i="1" s="1"/>
  <c r="I663" i="1"/>
  <c r="K663" i="1" s="1"/>
  <c r="I662" i="1"/>
  <c r="K662" i="1" s="1"/>
  <c r="I661" i="1"/>
  <c r="K661" i="1" s="1"/>
  <c r="I660" i="1"/>
  <c r="K660" i="1" s="1"/>
  <c r="I659" i="1"/>
  <c r="K659" i="1" s="1"/>
  <c r="I658" i="1"/>
  <c r="K658" i="1" s="1"/>
  <c r="I657" i="1"/>
  <c r="K657" i="1" s="1"/>
  <c r="I656" i="1"/>
  <c r="K656" i="1" s="1"/>
  <c r="I655" i="1"/>
  <c r="K655" i="1" s="1"/>
  <c r="I654" i="1"/>
  <c r="K654" i="1" s="1"/>
  <c r="I653" i="1"/>
  <c r="K653" i="1" s="1"/>
  <c r="I652" i="1"/>
  <c r="K652" i="1" s="1"/>
  <c r="I651" i="1"/>
  <c r="K651" i="1" s="1"/>
  <c r="I650" i="1"/>
  <c r="K650" i="1" s="1"/>
  <c r="I649" i="1"/>
  <c r="K649" i="1" s="1"/>
  <c r="I648" i="1"/>
  <c r="K648" i="1" s="1"/>
  <c r="I647" i="1"/>
  <c r="K647" i="1" s="1"/>
  <c r="I646" i="1"/>
  <c r="K646" i="1" s="1"/>
  <c r="I645" i="1"/>
  <c r="K645" i="1" s="1"/>
  <c r="I644" i="1"/>
  <c r="K644" i="1" s="1"/>
  <c r="I643" i="1"/>
  <c r="K643" i="1" s="1"/>
  <c r="I642" i="1"/>
  <c r="K642" i="1" s="1"/>
  <c r="I641" i="1"/>
  <c r="K641" i="1" s="1"/>
  <c r="I640" i="1"/>
  <c r="K640" i="1" s="1"/>
  <c r="I639" i="1"/>
  <c r="K639" i="1" s="1"/>
  <c r="I638" i="1"/>
  <c r="K638" i="1" s="1"/>
  <c r="I637" i="1"/>
  <c r="K637" i="1" s="1"/>
  <c r="I636" i="1"/>
  <c r="K636" i="1" s="1"/>
  <c r="I635" i="1"/>
  <c r="K635" i="1" s="1"/>
  <c r="I634" i="1"/>
  <c r="K634" i="1" s="1"/>
  <c r="I633" i="1"/>
  <c r="K633" i="1" s="1"/>
  <c r="I632" i="1"/>
  <c r="K632" i="1" s="1"/>
  <c r="I631" i="1"/>
  <c r="K631" i="1" s="1"/>
  <c r="I630" i="1"/>
  <c r="K630" i="1" s="1"/>
  <c r="I629" i="1"/>
  <c r="K629" i="1" s="1"/>
  <c r="I628" i="1"/>
  <c r="K628" i="1" s="1"/>
  <c r="I627" i="1"/>
  <c r="K627" i="1" s="1"/>
  <c r="I626" i="1"/>
  <c r="K626" i="1" s="1"/>
  <c r="I625" i="1"/>
  <c r="K625" i="1" s="1"/>
  <c r="I624" i="1"/>
  <c r="K624" i="1" s="1"/>
  <c r="I623" i="1"/>
  <c r="K623" i="1" s="1"/>
  <c r="I622" i="1"/>
  <c r="K622" i="1" s="1"/>
  <c r="I621" i="1"/>
  <c r="K621" i="1" s="1"/>
  <c r="I620" i="1"/>
  <c r="K620" i="1" s="1"/>
  <c r="I619" i="1"/>
  <c r="K619" i="1" s="1"/>
  <c r="I618" i="1"/>
  <c r="K618" i="1" s="1"/>
  <c r="I617" i="1"/>
  <c r="K617" i="1" s="1"/>
  <c r="I616" i="1"/>
  <c r="K616" i="1" s="1"/>
  <c r="I615" i="1"/>
  <c r="K615" i="1" s="1"/>
  <c r="I614" i="1"/>
  <c r="K614" i="1" s="1"/>
  <c r="I613" i="1"/>
  <c r="K613" i="1" s="1"/>
  <c r="I612" i="1"/>
  <c r="K612" i="1" s="1"/>
  <c r="I611" i="1"/>
  <c r="K611" i="1" s="1"/>
  <c r="I610" i="1"/>
  <c r="K610" i="1" s="1"/>
  <c r="I609" i="1"/>
  <c r="K609" i="1" s="1"/>
  <c r="I608" i="1"/>
  <c r="K608" i="1" s="1"/>
  <c r="I607" i="1"/>
  <c r="K607" i="1" s="1"/>
  <c r="I606" i="1"/>
  <c r="K606" i="1" s="1"/>
  <c r="I605" i="1"/>
  <c r="K605" i="1" s="1"/>
  <c r="I604" i="1"/>
  <c r="K604" i="1" s="1"/>
  <c r="I603" i="1"/>
  <c r="K603" i="1" s="1"/>
  <c r="I602" i="1"/>
  <c r="K602" i="1" s="1"/>
  <c r="I601" i="1"/>
  <c r="K601" i="1" s="1"/>
  <c r="I600" i="1"/>
  <c r="K600" i="1" s="1"/>
  <c r="I599" i="1"/>
  <c r="K599" i="1" s="1"/>
  <c r="I598" i="1"/>
  <c r="K598" i="1" s="1"/>
  <c r="I597" i="1"/>
  <c r="K597" i="1" s="1"/>
  <c r="I596" i="1"/>
  <c r="K596" i="1" s="1"/>
  <c r="I595" i="1"/>
  <c r="K595" i="1" s="1"/>
  <c r="I594" i="1"/>
  <c r="K594" i="1" s="1"/>
  <c r="I593" i="1"/>
  <c r="K593" i="1" s="1"/>
  <c r="I592" i="1"/>
  <c r="K592" i="1" s="1"/>
  <c r="I591" i="1"/>
  <c r="K591" i="1" s="1"/>
  <c r="I590" i="1"/>
  <c r="K590" i="1" s="1"/>
  <c r="I589" i="1"/>
  <c r="K589" i="1" s="1"/>
  <c r="I588" i="1"/>
  <c r="K588" i="1" s="1"/>
  <c r="I587" i="1"/>
  <c r="K587" i="1" s="1"/>
  <c r="I586" i="1"/>
  <c r="K586" i="1" s="1"/>
  <c r="I585" i="1"/>
  <c r="K585" i="1" s="1"/>
  <c r="I584" i="1"/>
  <c r="K584" i="1" s="1"/>
  <c r="I583" i="1"/>
  <c r="K583" i="1" s="1"/>
  <c r="I582" i="1"/>
  <c r="K582" i="1" s="1"/>
  <c r="I581" i="1"/>
  <c r="K581" i="1" s="1"/>
  <c r="I580" i="1"/>
  <c r="K580" i="1" s="1"/>
  <c r="I579" i="1"/>
  <c r="K579" i="1" s="1"/>
  <c r="I578" i="1"/>
  <c r="K578" i="1" s="1"/>
  <c r="I577" i="1"/>
  <c r="K577" i="1" s="1"/>
  <c r="I576" i="1"/>
  <c r="K576" i="1" s="1"/>
  <c r="I575" i="1"/>
  <c r="K575" i="1" s="1"/>
  <c r="I574" i="1"/>
  <c r="K574" i="1" s="1"/>
  <c r="I573" i="1"/>
  <c r="K573" i="1" s="1"/>
  <c r="I572" i="1"/>
  <c r="K572" i="1" s="1"/>
  <c r="I571" i="1"/>
  <c r="K571" i="1" s="1"/>
  <c r="I570" i="1"/>
  <c r="K570" i="1" s="1"/>
  <c r="I569" i="1"/>
  <c r="K569" i="1" s="1"/>
  <c r="I568" i="1"/>
  <c r="K568" i="1" s="1"/>
  <c r="I567" i="1"/>
  <c r="K567" i="1" s="1"/>
  <c r="I566" i="1"/>
  <c r="K566" i="1" s="1"/>
  <c r="I565" i="1"/>
  <c r="K565" i="1" s="1"/>
  <c r="I564" i="1"/>
  <c r="K564" i="1" s="1"/>
  <c r="I563" i="1"/>
  <c r="K563" i="1" s="1"/>
  <c r="I562" i="1"/>
  <c r="K562" i="1" s="1"/>
  <c r="I561" i="1"/>
  <c r="K561" i="1" s="1"/>
  <c r="I560" i="1"/>
  <c r="K560" i="1" s="1"/>
  <c r="I559" i="1"/>
  <c r="K559" i="1" s="1"/>
  <c r="I558" i="1"/>
  <c r="K558" i="1" s="1"/>
  <c r="I557" i="1"/>
  <c r="K557" i="1" s="1"/>
  <c r="I556" i="1"/>
  <c r="K556" i="1" s="1"/>
  <c r="I555" i="1"/>
  <c r="K555" i="1" s="1"/>
  <c r="I554" i="1"/>
  <c r="K554" i="1" s="1"/>
  <c r="I553" i="1"/>
  <c r="K553" i="1" s="1"/>
  <c r="I552" i="1"/>
  <c r="K552" i="1" s="1"/>
  <c r="I551" i="1"/>
  <c r="K551" i="1" s="1"/>
  <c r="I550" i="1"/>
  <c r="K550" i="1" s="1"/>
  <c r="I549" i="1"/>
  <c r="K549" i="1" s="1"/>
  <c r="I548" i="1"/>
  <c r="K548" i="1" s="1"/>
  <c r="I547" i="1"/>
  <c r="K547" i="1" s="1"/>
  <c r="I546" i="1"/>
  <c r="K546" i="1" s="1"/>
  <c r="I545" i="1"/>
  <c r="K545" i="1" s="1"/>
  <c r="I544" i="1"/>
  <c r="K544" i="1" s="1"/>
  <c r="I543" i="1"/>
  <c r="K543" i="1" s="1"/>
  <c r="I542" i="1"/>
  <c r="K542" i="1" s="1"/>
  <c r="I541" i="1"/>
  <c r="K541" i="1" s="1"/>
  <c r="I540" i="1"/>
  <c r="K540" i="1" s="1"/>
  <c r="I539" i="1"/>
  <c r="K539" i="1" s="1"/>
  <c r="I538" i="1"/>
  <c r="K538" i="1" s="1"/>
  <c r="I537" i="1"/>
  <c r="K537" i="1" s="1"/>
  <c r="I536" i="1"/>
  <c r="K536" i="1" s="1"/>
  <c r="I535" i="1"/>
  <c r="K535" i="1" s="1"/>
  <c r="I534" i="1"/>
  <c r="K534" i="1" s="1"/>
  <c r="I533" i="1"/>
  <c r="K533" i="1" s="1"/>
  <c r="I532" i="1"/>
  <c r="K532" i="1" s="1"/>
  <c r="I531" i="1"/>
  <c r="K531" i="1" s="1"/>
  <c r="I530" i="1"/>
  <c r="K530" i="1" s="1"/>
  <c r="I529" i="1"/>
  <c r="K529" i="1" s="1"/>
  <c r="I528" i="1"/>
  <c r="K528" i="1" s="1"/>
  <c r="I527" i="1"/>
  <c r="K527" i="1" s="1"/>
  <c r="I526" i="1"/>
  <c r="K526" i="1" s="1"/>
  <c r="I525" i="1"/>
  <c r="K525" i="1" s="1"/>
  <c r="I524" i="1"/>
  <c r="K524" i="1" s="1"/>
  <c r="I523" i="1"/>
  <c r="K523" i="1" s="1"/>
  <c r="I522" i="1"/>
  <c r="K522" i="1" s="1"/>
  <c r="I521" i="1"/>
  <c r="K521" i="1" s="1"/>
  <c r="I520" i="1"/>
  <c r="K520" i="1" s="1"/>
  <c r="I519" i="1"/>
  <c r="K519" i="1" s="1"/>
  <c r="I518" i="1"/>
  <c r="K518" i="1" s="1"/>
  <c r="I517" i="1"/>
  <c r="K517" i="1" s="1"/>
  <c r="I516" i="1"/>
  <c r="K516" i="1" s="1"/>
  <c r="I515" i="1"/>
  <c r="K515" i="1" s="1"/>
  <c r="I514" i="1"/>
  <c r="K514" i="1" s="1"/>
  <c r="I513" i="1"/>
  <c r="K513" i="1" s="1"/>
  <c r="I512" i="1"/>
  <c r="K512" i="1" s="1"/>
  <c r="I511" i="1"/>
  <c r="K511" i="1" s="1"/>
  <c r="I510" i="1"/>
  <c r="K510" i="1" s="1"/>
  <c r="I509" i="1"/>
  <c r="K509" i="1" s="1"/>
  <c r="I508" i="1"/>
  <c r="K508" i="1" s="1"/>
  <c r="I507" i="1"/>
  <c r="K507" i="1" s="1"/>
  <c r="I506" i="1"/>
  <c r="K506" i="1" s="1"/>
  <c r="I505" i="1"/>
  <c r="K505" i="1" s="1"/>
  <c r="I504" i="1"/>
  <c r="K504" i="1" s="1"/>
  <c r="I503" i="1"/>
  <c r="K503" i="1" s="1"/>
  <c r="I502" i="1"/>
  <c r="K502" i="1" s="1"/>
  <c r="I501" i="1"/>
  <c r="K501" i="1" s="1"/>
  <c r="I500" i="1"/>
  <c r="K500" i="1" s="1"/>
  <c r="I499" i="1"/>
  <c r="K499" i="1" s="1"/>
  <c r="I498" i="1"/>
  <c r="K498" i="1" s="1"/>
  <c r="I497" i="1"/>
  <c r="K497" i="1" s="1"/>
  <c r="I496" i="1"/>
  <c r="K496" i="1" s="1"/>
  <c r="I495" i="1"/>
  <c r="K495" i="1" s="1"/>
  <c r="I494" i="1"/>
  <c r="K494" i="1" s="1"/>
  <c r="I493" i="1"/>
  <c r="K493" i="1" s="1"/>
  <c r="I492" i="1"/>
  <c r="K492" i="1" s="1"/>
  <c r="I491" i="1"/>
  <c r="K491" i="1" s="1"/>
  <c r="I490" i="1"/>
  <c r="K490" i="1" s="1"/>
  <c r="I489" i="1"/>
  <c r="K489" i="1" s="1"/>
  <c r="I488" i="1"/>
  <c r="K488" i="1" s="1"/>
  <c r="I487" i="1"/>
  <c r="K487" i="1" s="1"/>
  <c r="I486" i="1"/>
  <c r="K486" i="1" s="1"/>
  <c r="I485" i="1"/>
  <c r="K485" i="1" s="1"/>
  <c r="I484" i="1"/>
  <c r="K484" i="1" s="1"/>
  <c r="I483" i="1"/>
  <c r="K483" i="1" s="1"/>
  <c r="I482" i="1"/>
  <c r="K482" i="1" s="1"/>
  <c r="I481" i="1"/>
  <c r="K481" i="1" s="1"/>
  <c r="I480" i="1"/>
  <c r="K480" i="1" s="1"/>
  <c r="I479" i="1"/>
  <c r="K479" i="1" s="1"/>
  <c r="I478" i="1"/>
  <c r="K478" i="1" s="1"/>
  <c r="I477" i="1"/>
  <c r="K477" i="1" s="1"/>
  <c r="I476" i="1"/>
  <c r="K476" i="1" s="1"/>
  <c r="I475" i="1"/>
  <c r="K475" i="1" s="1"/>
  <c r="I474" i="1"/>
  <c r="K474" i="1" s="1"/>
  <c r="I473" i="1"/>
  <c r="K473" i="1" s="1"/>
  <c r="I472" i="1"/>
  <c r="K472" i="1" s="1"/>
  <c r="I471" i="1"/>
  <c r="K471" i="1" s="1"/>
  <c r="I470" i="1"/>
  <c r="K470" i="1" s="1"/>
  <c r="I469" i="1"/>
  <c r="K469" i="1" s="1"/>
  <c r="I468" i="1"/>
  <c r="K468" i="1" s="1"/>
  <c r="I467" i="1"/>
  <c r="K467" i="1" s="1"/>
  <c r="I466" i="1"/>
  <c r="K466" i="1" s="1"/>
  <c r="I465" i="1"/>
  <c r="K465" i="1" s="1"/>
  <c r="I464" i="1"/>
  <c r="K464" i="1" s="1"/>
  <c r="I463" i="1"/>
  <c r="K463" i="1" s="1"/>
  <c r="I462" i="1"/>
  <c r="K462" i="1" s="1"/>
  <c r="I461" i="1"/>
  <c r="K461" i="1" s="1"/>
  <c r="I460" i="1"/>
  <c r="K460" i="1" s="1"/>
  <c r="I459" i="1"/>
  <c r="K459" i="1" s="1"/>
  <c r="G459" i="1"/>
  <c r="G865" i="1" s="1"/>
  <c r="K458" i="1"/>
  <c r="I458" i="1"/>
  <c r="K457" i="1"/>
  <c r="I457" i="1"/>
  <c r="K456" i="1"/>
  <c r="I456" i="1"/>
  <c r="K455" i="1"/>
  <c r="I455" i="1"/>
  <c r="K454" i="1"/>
  <c r="I454" i="1"/>
  <c r="K453" i="1"/>
  <c r="I453" i="1"/>
  <c r="K452" i="1"/>
  <c r="I452" i="1"/>
  <c r="K451" i="1"/>
  <c r="I451" i="1"/>
  <c r="K450" i="1"/>
  <c r="I450" i="1"/>
  <c r="K449" i="1"/>
  <c r="I449" i="1"/>
  <c r="K448" i="1"/>
  <c r="I448" i="1"/>
  <c r="K447" i="1"/>
  <c r="I447" i="1"/>
  <c r="K446" i="1"/>
  <c r="I446" i="1"/>
  <c r="I445" i="1"/>
  <c r="K445" i="1" s="1"/>
  <c r="K444" i="1"/>
  <c r="I444" i="1"/>
  <c r="K443" i="1"/>
  <c r="I443" i="1"/>
  <c r="K442" i="1"/>
  <c r="I442" i="1"/>
  <c r="K441" i="1"/>
  <c r="I441" i="1"/>
  <c r="K440" i="1"/>
  <c r="I440" i="1"/>
  <c r="K439" i="1"/>
  <c r="I439" i="1"/>
  <c r="K438" i="1"/>
  <c r="I438" i="1"/>
  <c r="K437" i="1"/>
  <c r="I437" i="1"/>
  <c r="K436" i="1"/>
  <c r="I436" i="1"/>
  <c r="K435" i="1"/>
  <c r="I435" i="1"/>
  <c r="K434" i="1"/>
  <c r="I434" i="1"/>
  <c r="K433" i="1"/>
  <c r="I433" i="1"/>
  <c r="K432" i="1"/>
  <c r="I432" i="1"/>
  <c r="K431" i="1"/>
  <c r="I431" i="1"/>
  <c r="K430" i="1"/>
  <c r="I430" i="1"/>
  <c r="K429" i="1"/>
  <c r="I429" i="1"/>
  <c r="K428" i="1"/>
  <c r="I428" i="1"/>
  <c r="K427" i="1"/>
  <c r="I427" i="1"/>
  <c r="K426" i="1"/>
  <c r="I426" i="1"/>
  <c r="K425" i="1"/>
  <c r="I425" i="1"/>
  <c r="K424" i="1"/>
  <c r="I424" i="1"/>
  <c r="K423" i="1"/>
  <c r="I423" i="1"/>
  <c r="K422" i="1"/>
  <c r="I422" i="1"/>
  <c r="K421" i="1"/>
  <c r="I421" i="1"/>
  <c r="K420" i="1"/>
  <c r="I420" i="1"/>
  <c r="K419" i="1"/>
  <c r="I419" i="1"/>
  <c r="K418" i="1"/>
  <c r="I418" i="1"/>
  <c r="K417" i="1"/>
  <c r="I417" i="1"/>
  <c r="K416" i="1"/>
  <c r="I416" i="1"/>
  <c r="K415" i="1"/>
  <c r="I415" i="1"/>
  <c r="K414" i="1"/>
  <c r="I414" i="1"/>
  <c r="K413" i="1"/>
  <c r="I413" i="1"/>
  <c r="K412" i="1"/>
  <c r="I412" i="1"/>
  <c r="K411" i="1"/>
  <c r="I411" i="1"/>
  <c r="K410" i="1"/>
  <c r="I410" i="1"/>
  <c r="K409" i="1"/>
  <c r="I409" i="1"/>
  <c r="K408" i="1"/>
  <c r="I408" i="1"/>
  <c r="K407" i="1"/>
  <c r="I407" i="1"/>
  <c r="K406" i="1"/>
  <c r="I406" i="1"/>
  <c r="K405" i="1"/>
  <c r="I405" i="1"/>
  <c r="K404" i="1"/>
  <c r="I404" i="1"/>
  <c r="K403" i="1"/>
  <c r="I403" i="1"/>
  <c r="K402" i="1"/>
  <c r="I402" i="1"/>
  <c r="K401" i="1"/>
  <c r="I401" i="1"/>
  <c r="K400" i="1"/>
  <c r="I400" i="1"/>
  <c r="K399" i="1"/>
  <c r="I399" i="1"/>
  <c r="K398" i="1"/>
  <c r="I398" i="1"/>
  <c r="K397" i="1"/>
  <c r="I397" i="1"/>
  <c r="K396" i="1"/>
  <c r="I396" i="1"/>
  <c r="K395" i="1"/>
  <c r="I395" i="1"/>
  <c r="K394" i="1"/>
  <c r="I394" i="1"/>
  <c r="K393" i="1"/>
  <c r="I393" i="1"/>
  <c r="K392" i="1"/>
  <c r="I392" i="1"/>
  <c r="K391" i="1"/>
  <c r="I391" i="1"/>
  <c r="K390" i="1"/>
  <c r="I390" i="1"/>
  <c r="K389" i="1"/>
  <c r="I389" i="1"/>
  <c r="K388" i="1"/>
  <c r="I388" i="1"/>
  <c r="K387" i="1"/>
  <c r="I387" i="1"/>
  <c r="K386" i="1"/>
  <c r="I386" i="1"/>
  <c r="K385" i="1"/>
  <c r="I385" i="1"/>
  <c r="K384" i="1"/>
  <c r="I384" i="1"/>
  <c r="K383" i="1"/>
  <c r="I383" i="1"/>
  <c r="K382" i="1"/>
  <c r="I382" i="1"/>
  <c r="K381" i="1"/>
  <c r="I381" i="1"/>
  <c r="K380" i="1"/>
  <c r="I380" i="1"/>
  <c r="K379" i="1"/>
  <c r="I379" i="1"/>
  <c r="K378" i="1"/>
  <c r="I378" i="1"/>
  <c r="K377" i="1"/>
  <c r="I377" i="1"/>
  <c r="K376" i="1"/>
  <c r="I376" i="1"/>
  <c r="K375" i="1"/>
  <c r="I375" i="1"/>
  <c r="K374" i="1"/>
  <c r="I374" i="1"/>
  <c r="K373" i="1"/>
  <c r="I373" i="1"/>
  <c r="K372" i="1"/>
  <c r="I372" i="1"/>
  <c r="K371" i="1"/>
  <c r="I371" i="1"/>
  <c r="K370" i="1"/>
  <c r="I370" i="1"/>
  <c r="K369" i="1"/>
  <c r="I369" i="1"/>
  <c r="K368" i="1"/>
  <c r="I368" i="1"/>
  <c r="K367" i="1"/>
  <c r="I367" i="1"/>
  <c r="K366" i="1"/>
  <c r="I366" i="1"/>
  <c r="K365" i="1"/>
  <c r="I365" i="1"/>
  <c r="K364" i="1"/>
  <c r="I364" i="1"/>
  <c r="K363" i="1"/>
  <c r="I363" i="1"/>
  <c r="K362" i="1"/>
  <c r="I362" i="1"/>
  <c r="I361" i="1"/>
  <c r="K361" i="1" s="1"/>
  <c r="I360" i="1"/>
  <c r="K360" i="1" s="1"/>
  <c r="I359" i="1"/>
  <c r="K359" i="1" s="1"/>
  <c r="I358" i="1"/>
  <c r="K358" i="1" s="1"/>
  <c r="I357" i="1"/>
  <c r="K357" i="1" s="1"/>
  <c r="I356" i="1"/>
  <c r="K356" i="1" s="1"/>
  <c r="I355" i="1"/>
  <c r="K355" i="1" s="1"/>
  <c r="I354" i="1"/>
  <c r="K354" i="1" s="1"/>
  <c r="I353" i="1"/>
  <c r="K353" i="1" s="1"/>
  <c r="I352" i="1"/>
  <c r="K352" i="1" s="1"/>
  <c r="I351" i="1"/>
  <c r="K351" i="1" s="1"/>
  <c r="I350" i="1"/>
  <c r="K350" i="1" s="1"/>
  <c r="I349" i="1"/>
  <c r="K349" i="1" s="1"/>
  <c r="I348" i="1"/>
  <c r="K348" i="1" s="1"/>
  <c r="I347" i="1"/>
  <c r="K347" i="1" s="1"/>
  <c r="I346" i="1"/>
  <c r="K346" i="1" s="1"/>
  <c r="I345" i="1"/>
  <c r="K345" i="1" s="1"/>
  <c r="I344" i="1"/>
  <c r="K344" i="1" s="1"/>
  <c r="I343" i="1"/>
  <c r="K343" i="1" s="1"/>
  <c r="I342" i="1"/>
  <c r="K342" i="1" s="1"/>
  <c r="I341" i="1"/>
  <c r="K341" i="1" s="1"/>
  <c r="I340" i="1"/>
  <c r="K340" i="1" s="1"/>
  <c r="I339" i="1"/>
  <c r="K339" i="1" s="1"/>
  <c r="I338" i="1"/>
  <c r="K338" i="1" s="1"/>
  <c r="I337" i="1"/>
  <c r="K337" i="1" s="1"/>
  <c r="I336" i="1"/>
  <c r="K336" i="1" s="1"/>
  <c r="I335" i="1"/>
  <c r="K335" i="1" s="1"/>
  <c r="I334" i="1"/>
  <c r="K334" i="1" s="1"/>
  <c r="I333" i="1"/>
  <c r="K333" i="1" s="1"/>
  <c r="I332" i="1"/>
  <c r="K332" i="1" s="1"/>
  <c r="I331" i="1"/>
  <c r="K331" i="1" s="1"/>
  <c r="I330" i="1"/>
  <c r="K330" i="1" s="1"/>
  <c r="I329" i="1"/>
  <c r="K329" i="1" s="1"/>
  <c r="I328" i="1"/>
  <c r="K328" i="1" s="1"/>
  <c r="I327" i="1"/>
  <c r="K327" i="1" s="1"/>
  <c r="I326" i="1"/>
  <c r="K326" i="1" s="1"/>
  <c r="I325" i="1"/>
  <c r="K325" i="1" s="1"/>
  <c r="I324" i="1"/>
  <c r="K324" i="1" s="1"/>
  <c r="I323" i="1"/>
  <c r="K323" i="1" s="1"/>
  <c r="I322" i="1"/>
  <c r="K322" i="1" s="1"/>
  <c r="I321" i="1"/>
  <c r="K321" i="1" s="1"/>
  <c r="I320" i="1"/>
  <c r="K320" i="1" s="1"/>
  <c r="I319" i="1"/>
  <c r="K319" i="1" s="1"/>
  <c r="I318" i="1"/>
  <c r="K318" i="1" s="1"/>
  <c r="I317" i="1"/>
  <c r="K317" i="1" s="1"/>
  <c r="I316" i="1"/>
  <c r="K316" i="1" s="1"/>
  <c r="I315" i="1"/>
  <c r="K315" i="1" s="1"/>
  <c r="I314" i="1"/>
  <c r="K314" i="1" s="1"/>
  <c r="I313" i="1"/>
  <c r="K313" i="1" s="1"/>
  <c r="I312" i="1"/>
  <c r="K312" i="1" s="1"/>
  <c r="I311" i="1"/>
  <c r="K311" i="1" s="1"/>
  <c r="I310" i="1"/>
  <c r="K310" i="1" s="1"/>
  <c r="I309" i="1"/>
  <c r="K309" i="1" s="1"/>
  <c r="I308" i="1"/>
  <c r="K308" i="1" s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I300" i="1"/>
  <c r="K300" i="1" s="1"/>
  <c r="I299" i="1"/>
  <c r="K299" i="1" s="1"/>
  <c r="I298" i="1"/>
  <c r="K298" i="1" s="1"/>
  <c r="I297" i="1"/>
  <c r="K297" i="1" s="1"/>
  <c r="I296" i="1"/>
  <c r="K296" i="1" s="1"/>
  <c r="I295" i="1"/>
  <c r="K295" i="1" s="1"/>
  <c r="I294" i="1"/>
  <c r="K294" i="1" s="1"/>
  <c r="I293" i="1"/>
  <c r="K293" i="1" s="1"/>
  <c r="I292" i="1"/>
  <c r="K292" i="1" s="1"/>
  <c r="I291" i="1"/>
  <c r="K291" i="1" s="1"/>
  <c r="I290" i="1"/>
  <c r="K290" i="1" s="1"/>
  <c r="I289" i="1"/>
  <c r="K289" i="1" s="1"/>
  <c r="I288" i="1"/>
  <c r="K288" i="1" s="1"/>
  <c r="I287" i="1"/>
  <c r="K287" i="1" s="1"/>
  <c r="I286" i="1"/>
  <c r="K286" i="1" s="1"/>
  <c r="I285" i="1"/>
  <c r="K285" i="1" s="1"/>
  <c r="I284" i="1"/>
  <c r="K284" i="1" s="1"/>
  <c r="I283" i="1"/>
  <c r="K283" i="1" s="1"/>
  <c r="I282" i="1"/>
  <c r="K282" i="1" s="1"/>
  <c r="I281" i="1"/>
  <c r="K281" i="1" s="1"/>
  <c r="I280" i="1"/>
  <c r="K280" i="1" s="1"/>
  <c r="I279" i="1"/>
  <c r="K279" i="1" s="1"/>
  <c r="I278" i="1"/>
  <c r="K278" i="1" s="1"/>
  <c r="I277" i="1"/>
  <c r="K277" i="1" s="1"/>
  <c r="I276" i="1"/>
  <c r="K276" i="1" s="1"/>
  <c r="I275" i="1"/>
  <c r="K275" i="1" s="1"/>
  <c r="I274" i="1"/>
  <c r="K274" i="1" s="1"/>
  <c r="I273" i="1"/>
  <c r="K273" i="1" s="1"/>
  <c r="I272" i="1"/>
  <c r="K272" i="1" s="1"/>
  <c r="I271" i="1"/>
  <c r="K271" i="1" s="1"/>
  <c r="I270" i="1"/>
  <c r="K270" i="1" s="1"/>
  <c r="I269" i="1"/>
  <c r="K269" i="1" s="1"/>
  <c r="I268" i="1"/>
  <c r="K268" i="1" s="1"/>
  <c r="I267" i="1"/>
  <c r="K267" i="1" s="1"/>
  <c r="I266" i="1"/>
  <c r="K266" i="1" s="1"/>
  <c r="I265" i="1"/>
  <c r="K265" i="1" s="1"/>
  <c r="I264" i="1"/>
  <c r="K264" i="1" s="1"/>
  <c r="I263" i="1"/>
  <c r="K263" i="1" s="1"/>
  <c r="I262" i="1"/>
  <c r="K262" i="1" s="1"/>
  <c r="I261" i="1"/>
  <c r="K261" i="1" s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238" i="1"/>
  <c r="K238" i="1" s="1"/>
  <c r="I237" i="1"/>
  <c r="K237" i="1" s="1"/>
  <c r="I236" i="1"/>
  <c r="K236" i="1" s="1"/>
  <c r="I235" i="1"/>
  <c r="K235" i="1" s="1"/>
  <c r="I234" i="1"/>
  <c r="K234" i="1" s="1"/>
  <c r="I233" i="1"/>
  <c r="K233" i="1" s="1"/>
  <c r="I232" i="1"/>
  <c r="K232" i="1" s="1"/>
  <c r="I231" i="1"/>
  <c r="K231" i="1" s="1"/>
  <c r="I230" i="1"/>
  <c r="K230" i="1" s="1"/>
  <c r="I229" i="1"/>
  <c r="K229" i="1" s="1"/>
  <c r="I228" i="1"/>
  <c r="K228" i="1" s="1"/>
  <c r="I227" i="1"/>
  <c r="K227" i="1" s="1"/>
  <c r="I226" i="1"/>
  <c r="K226" i="1" s="1"/>
  <c r="I225" i="1"/>
  <c r="K225" i="1" s="1"/>
  <c r="I224" i="1"/>
  <c r="K224" i="1" s="1"/>
  <c r="I223" i="1"/>
  <c r="K223" i="1" s="1"/>
  <c r="I222" i="1"/>
  <c r="K222" i="1" s="1"/>
  <c r="I221" i="1"/>
  <c r="K221" i="1" s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I209" i="1"/>
  <c r="J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I190" i="1"/>
  <c r="K190" i="1" s="1"/>
  <c r="I189" i="1"/>
  <c r="K189" i="1" s="1"/>
  <c r="I188" i="1"/>
  <c r="K188" i="1" s="1"/>
  <c r="I187" i="1"/>
  <c r="K187" i="1" s="1"/>
  <c r="I186" i="1"/>
  <c r="K186" i="1" s="1"/>
  <c r="I185" i="1"/>
  <c r="K185" i="1" s="1"/>
  <c r="I184" i="1"/>
  <c r="K184" i="1" s="1"/>
  <c r="I183" i="1"/>
  <c r="K183" i="1" s="1"/>
  <c r="I182" i="1"/>
  <c r="K182" i="1" s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K174" i="1" s="1"/>
  <c r="I173" i="1"/>
  <c r="K173" i="1" s="1"/>
  <c r="I172" i="1"/>
  <c r="K172" i="1" s="1"/>
  <c r="I171" i="1"/>
  <c r="K171" i="1" s="1"/>
  <c r="I170" i="1"/>
  <c r="K170" i="1" s="1"/>
  <c r="I169" i="1"/>
  <c r="K169" i="1" s="1"/>
  <c r="I168" i="1"/>
  <c r="K168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I161" i="1"/>
  <c r="J161" i="1" s="1"/>
  <c r="I160" i="1"/>
  <c r="I159" i="1"/>
  <c r="J159" i="1" s="1"/>
  <c r="I158" i="1"/>
  <c r="I157" i="1"/>
  <c r="J157" i="1" s="1"/>
  <c r="I156" i="1"/>
  <c r="I155" i="1"/>
  <c r="J155" i="1" s="1"/>
  <c r="I154" i="1"/>
  <c r="I153" i="1"/>
  <c r="J153" i="1" s="1"/>
  <c r="I152" i="1"/>
  <c r="K152" i="1" s="1"/>
  <c r="I151" i="1"/>
  <c r="K151" i="1" s="1"/>
  <c r="I150" i="1"/>
  <c r="K150" i="1" s="1"/>
  <c r="I149" i="1"/>
  <c r="K149" i="1" s="1"/>
  <c r="I148" i="1"/>
  <c r="K148" i="1" s="1"/>
  <c r="I147" i="1"/>
  <c r="K147" i="1" s="1"/>
  <c r="I146" i="1"/>
  <c r="K146" i="1" s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K69" i="1"/>
  <c r="I69" i="1"/>
  <c r="K68" i="1"/>
  <c r="I68" i="1"/>
  <c r="I67" i="1"/>
  <c r="I66" i="1"/>
  <c r="J66" i="1" s="1"/>
  <c r="I65" i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I865" i="1" l="1"/>
  <c r="K153" i="1"/>
  <c r="K157" i="1"/>
  <c r="K161" i="1"/>
  <c r="K66" i="1"/>
  <c r="K155" i="1"/>
  <c r="K159" i="1"/>
  <c r="K209" i="1"/>
  <c r="K8" i="1"/>
  <c r="J65" i="1"/>
  <c r="K65" i="1" s="1"/>
  <c r="J67" i="1"/>
  <c r="K67" i="1" s="1"/>
  <c r="J154" i="1"/>
  <c r="K154" i="1" s="1"/>
  <c r="J156" i="1"/>
  <c r="K156" i="1" s="1"/>
  <c r="J158" i="1"/>
  <c r="K158" i="1" s="1"/>
  <c r="J160" i="1"/>
  <c r="K160" i="1" s="1"/>
  <c r="J162" i="1"/>
  <c r="K162" i="1" s="1"/>
  <c r="J210" i="1"/>
  <c r="K210" i="1" s="1"/>
  <c r="J865" i="1" l="1"/>
  <c r="K864" i="1"/>
</calcChain>
</file>

<file path=xl/sharedStrings.xml><?xml version="1.0" encoding="utf-8"?>
<sst xmlns="http://schemas.openxmlformats.org/spreadsheetml/2006/main" count="2668" uniqueCount="1234">
  <si>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</si>
  <si>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</si>
  <si>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</si>
  <si>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</si>
  <si>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</si>
  <si>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</si>
  <si>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</si>
  <si>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Invoice No</t>
  </si>
  <si>
    <t>Billing Date</t>
  </si>
  <si>
    <t>LR No</t>
  </si>
  <si>
    <t>LR Date</t>
  </si>
  <si>
    <t>Gross Wt.</t>
  </si>
  <si>
    <t>Gross Wt.Charged</t>
  </si>
  <si>
    <t>Rate</t>
  </si>
  <si>
    <t>Remarks</t>
  </si>
  <si>
    <t>Minimum Weight Charged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</si>
  <si>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</si>
  <si>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</si>
  <si>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</si>
  <si>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</si>
  <si>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</si>
  <si>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3% FREIGHT REDUCED AS LR WEIGHT &gt;3 Ton</t>
  </si>
  <si>
    <t>Amount</t>
  </si>
  <si>
    <t>Deduction</t>
  </si>
  <si>
    <t>MONTH   : OCTOBER, 2022</t>
  </si>
  <si>
    <t xml:space="preserve">INVOICE .   :  </t>
  </si>
  <si>
    <t xml:space="preserve">INVOICE DATE : </t>
  </si>
  <si>
    <t>Destination</t>
  </si>
  <si>
    <t>1125352543</t>
  </si>
  <si>
    <t>JAJAPUR</t>
  </si>
  <si>
    <t>2000</t>
  </si>
  <si>
    <t>1125352544</t>
  </si>
  <si>
    <t>2001</t>
  </si>
  <si>
    <t>1125352545</t>
  </si>
  <si>
    <t>1125352546</t>
  </si>
  <si>
    <t>1125352547</t>
  </si>
  <si>
    <t>1125352548</t>
  </si>
  <si>
    <t>1125352549</t>
  </si>
  <si>
    <t>1125352550</t>
  </si>
  <si>
    <t>1125352551</t>
  </si>
  <si>
    <t>1125352552</t>
  </si>
  <si>
    <t>1125352553</t>
  </si>
  <si>
    <t>1125352554</t>
  </si>
  <si>
    <t>1125352555</t>
  </si>
  <si>
    <t>ANGUL</t>
  </si>
  <si>
    <t>2002</t>
  </si>
  <si>
    <t>1125352556</t>
  </si>
  <si>
    <t>1125352557</t>
  </si>
  <si>
    <t>1125352558</t>
  </si>
  <si>
    <t>1125352559</t>
  </si>
  <si>
    <t>1125352560</t>
  </si>
  <si>
    <t>1125352561</t>
  </si>
  <si>
    <t>1125352562</t>
  </si>
  <si>
    <t>RAIRANGPUR</t>
  </si>
  <si>
    <t>2003</t>
  </si>
  <si>
    <t>1125352563</t>
  </si>
  <si>
    <t>1125352566</t>
  </si>
  <si>
    <t>JALESWAR</t>
  </si>
  <si>
    <t>2004</t>
  </si>
  <si>
    <t>1125352567</t>
  </si>
  <si>
    <t>1125352568</t>
  </si>
  <si>
    <t>1125352564</t>
  </si>
  <si>
    <t>KARANJIA</t>
  </si>
  <si>
    <t>2005</t>
  </si>
  <si>
    <t>1125352565</t>
  </si>
  <si>
    <t>1125352570</t>
  </si>
  <si>
    <t>BALASORE</t>
  </si>
  <si>
    <t>2006</t>
  </si>
  <si>
    <t>1125352571</t>
  </si>
  <si>
    <t>1125352572</t>
  </si>
  <si>
    <t>1125352573</t>
  </si>
  <si>
    <t>1125352569</t>
  </si>
  <si>
    <t>BARIPADA</t>
  </si>
  <si>
    <t>2007</t>
  </si>
  <si>
    <t>1125352574</t>
  </si>
  <si>
    <t>BALUGAON</t>
  </si>
  <si>
    <t>2008</t>
  </si>
  <si>
    <t>1125352582</t>
  </si>
  <si>
    <t>TANGI</t>
  </si>
  <si>
    <t>2009</t>
  </si>
  <si>
    <t>1125352579</t>
  </si>
  <si>
    <t>PURI</t>
  </si>
  <si>
    <t>2010</t>
  </si>
  <si>
    <t>1125352583</t>
  </si>
  <si>
    <t>UDALA</t>
  </si>
  <si>
    <t>2011</t>
  </si>
  <si>
    <t>1125352584</t>
  </si>
  <si>
    <t>1125352585</t>
  </si>
  <si>
    <t>1125352586</t>
  </si>
  <si>
    <t>1125352575</t>
  </si>
  <si>
    <t>DHENKANAL</t>
  </si>
  <si>
    <t>2012</t>
  </si>
  <si>
    <t>1125352576</t>
  </si>
  <si>
    <t>1125352577</t>
  </si>
  <si>
    <t>2013</t>
  </si>
  <si>
    <t>1125352580</t>
  </si>
  <si>
    <t>TALCHER</t>
  </si>
  <si>
    <t>2014</t>
  </si>
  <si>
    <t>1125352581</t>
  </si>
  <si>
    <t>1125352578</t>
  </si>
  <si>
    <t>KUPARI</t>
  </si>
  <si>
    <t>2015</t>
  </si>
  <si>
    <t>1125352587</t>
  </si>
  <si>
    <t>DASPALLA</t>
  </si>
  <si>
    <t>2016</t>
  </si>
  <si>
    <t>1125352588</t>
  </si>
  <si>
    <t>1125352604</t>
  </si>
  <si>
    <t>BHADRAK</t>
  </si>
  <si>
    <t>2017</t>
  </si>
  <si>
    <t>1125352605</t>
  </si>
  <si>
    <t>1125352606</t>
  </si>
  <si>
    <t>1125352607</t>
  </si>
  <si>
    <t>1125352608</t>
  </si>
  <si>
    <t>1125352609</t>
  </si>
  <si>
    <t>1125352624</t>
  </si>
  <si>
    <t>2018</t>
  </si>
  <si>
    <t>1125352625</t>
  </si>
  <si>
    <t>1125352632</t>
  </si>
  <si>
    <t>1125352633</t>
  </si>
  <si>
    <t>1125352626</t>
  </si>
  <si>
    <t>KENDUJHAR</t>
  </si>
  <si>
    <t>2019</t>
  </si>
  <si>
    <t>1125352696</t>
  </si>
  <si>
    <t>2020</t>
  </si>
  <si>
    <t>1125352697</t>
  </si>
  <si>
    <t>1125352698</t>
  </si>
  <si>
    <t>1125352703</t>
  </si>
  <si>
    <t>2021</t>
  </si>
  <si>
    <t>1125352704</t>
  </si>
  <si>
    <t>1125352705</t>
  </si>
  <si>
    <t>1125352706</t>
  </si>
  <si>
    <t>2022</t>
  </si>
  <si>
    <t>1125352707</t>
  </si>
  <si>
    <t>1125352721</t>
  </si>
  <si>
    <t>2023</t>
  </si>
  <si>
    <t>1125352722</t>
  </si>
  <si>
    <t>1125352723</t>
  </si>
  <si>
    <t>1125352718</t>
  </si>
  <si>
    <t>2024</t>
  </si>
  <si>
    <t>1125352719</t>
  </si>
  <si>
    <t>1125352720</t>
  </si>
  <si>
    <t>1125352717</t>
  </si>
  <si>
    <t>2025</t>
  </si>
  <si>
    <t>1125352726</t>
  </si>
  <si>
    <t>2026</t>
  </si>
  <si>
    <t>1125352727</t>
  </si>
  <si>
    <t>1125352724</t>
  </si>
  <si>
    <t>SORO</t>
  </si>
  <si>
    <t>2027</t>
  </si>
  <si>
    <t>1125352725</t>
  </si>
  <si>
    <t>1125352715</t>
  </si>
  <si>
    <t>KEONJHAR</t>
  </si>
  <si>
    <t>2028</t>
  </si>
  <si>
    <t>1125352716</t>
  </si>
  <si>
    <t>1125352731</t>
  </si>
  <si>
    <t>1125352742</t>
  </si>
  <si>
    <t>2029</t>
  </si>
  <si>
    <t>1125352743</t>
  </si>
  <si>
    <t>1125352759</t>
  </si>
  <si>
    <t>2030</t>
  </si>
  <si>
    <t>1125352760</t>
  </si>
  <si>
    <t>1125352761</t>
  </si>
  <si>
    <t>1125352762</t>
  </si>
  <si>
    <t>1125352763</t>
  </si>
  <si>
    <t>1125352764</t>
  </si>
  <si>
    <t>1125352765</t>
  </si>
  <si>
    <t>1125352766</t>
  </si>
  <si>
    <t>1125352767</t>
  </si>
  <si>
    <t>1125352768</t>
  </si>
  <si>
    <t>1125352774</t>
  </si>
  <si>
    <t>2031</t>
  </si>
  <si>
    <t>1125352775</t>
  </si>
  <si>
    <t>1125352776</t>
  </si>
  <si>
    <t>1125352777</t>
  </si>
  <si>
    <t>1125352769</t>
  </si>
  <si>
    <t>2032</t>
  </si>
  <si>
    <t>1125352770</t>
  </si>
  <si>
    <t>1125352771</t>
  </si>
  <si>
    <t>1125352772</t>
  </si>
  <si>
    <t>1125352773</t>
  </si>
  <si>
    <t>1125352781</t>
  </si>
  <si>
    <t>2033</t>
  </si>
  <si>
    <t>1125352782</t>
  </si>
  <si>
    <t>1125352783</t>
  </si>
  <si>
    <t>1125352784</t>
  </si>
  <si>
    <t>1125352785</t>
  </si>
  <si>
    <t>1125352786</t>
  </si>
  <si>
    <t>1125352787</t>
  </si>
  <si>
    <t>1125352788</t>
  </si>
  <si>
    <t>1125352789</t>
  </si>
  <si>
    <t>1125352778</t>
  </si>
  <si>
    <t>2034</t>
  </si>
  <si>
    <t>1125352779</t>
  </si>
  <si>
    <t>1125352806</t>
  </si>
  <si>
    <t>2035</t>
  </si>
  <si>
    <t>1125352807</t>
  </si>
  <si>
    <t>1125352808</t>
  </si>
  <si>
    <t>1125352809</t>
  </si>
  <si>
    <t>1125352810</t>
  </si>
  <si>
    <t>2036</t>
  </si>
  <si>
    <t>1125352811</t>
  </si>
  <si>
    <t>1125352812</t>
  </si>
  <si>
    <t>1125352813</t>
  </si>
  <si>
    <t>1125352814</t>
  </si>
  <si>
    <t>1125352815</t>
  </si>
  <si>
    <t>1125352825</t>
  </si>
  <si>
    <t>2037</t>
  </si>
  <si>
    <t>1125352826</t>
  </si>
  <si>
    <t>1125352827</t>
  </si>
  <si>
    <t>1125352828</t>
  </si>
  <si>
    <t>1125352830</t>
  </si>
  <si>
    <t>1125352831</t>
  </si>
  <si>
    <t>1125352832</t>
  </si>
  <si>
    <t>1125352833</t>
  </si>
  <si>
    <t>1125352834</t>
  </si>
  <si>
    <t>1125352835</t>
  </si>
  <si>
    <t>2038</t>
  </si>
  <si>
    <t>1125352836</t>
  </si>
  <si>
    <t>1125352837</t>
  </si>
  <si>
    <t>1125352838</t>
  </si>
  <si>
    <t>1125352839</t>
  </si>
  <si>
    <t>1125352840</t>
  </si>
  <si>
    <t>1125352841</t>
  </si>
  <si>
    <t>1125352842</t>
  </si>
  <si>
    <t>1125352843</t>
  </si>
  <si>
    <t>1125352846</t>
  </si>
  <si>
    <t>2039</t>
  </si>
  <si>
    <t>1125352847</t>
  </si>
  <si>
    <t>1125352848</t>
  </si>
  <si>
    <t>1125352849</t>
  </si>
  <si>
    <t>1125352844</t>
  </si>
  <si>
    <t>2040</t>
  </si>
  <si>
    <t>1125352845</t>
  </si>
  <si>
    <t>1125352885</t>
  </si>
  <si>
    <t>2041</t>
  </si>
  <si>
    <t>1125352886</t>
  </si>
  <si>
    <t>1125352887</t>
  </si>
  <si>
    <t>1125352888</t>
  </si>
  <si>
    <t>1125352889</t>
  </si>
  <si>
    <t>1125352890</t>
  </si>
  <si>
    <t>1125352891</t>
  </si>
  <si>
    <t>1125352892</t>
  </si>
  <si>
    <t>1125352893</t>
  </si>
  <si>
    <t>1125352894</t>
  </si>
  <si>
    <t>1125352866</t>
  </si>
  <si>
    <t>Athgarh</t>
  </si>
  <si>
    <t>2042</t>
  </si>
  <si>
    <t>1125352867</t>
  </si>
  <si>
    <t>1125352868</t>
  </si>
  <si>
    <t>2043</t>
  </si>
  <si>
    <t>1125352869</t>
  </si>
  <si>
    <t>1125352870</t>
  </si>
  <si>
    <t>1125352871</t>
  </si>
  <si>
    <t>1125352872</t>
  </si>
  <si>
    <t>1125352873</t>
  </si>
  <si>
    <t>1125352874</t>
  </si>
  <si>
    <t>1125352875</t>
  </si>
  <si>
    <t>1125352907</t>
  </si>
  <si>
    <t>2044</t>
  </si>
  <si>
    <t>1125352908</t>
  </si>
  <si>
    <t>1125352909</t>
  </si>
  <si>
    <t>1125352924</t>
  </si>
  <si>
    <t>2045</t>
  </si>
  <si>
    <t>1125352925</t>
  </si>
  <si>
    <t>1125352926</t>
  </si>
  <si>
    <t>1125352927</t>
  </si>
  <si>
    <t>2046</t>
  </si>
  <si>
    <t>1125352928</t>
  </si>
  <si>
    <t>1125352937</t>
  </si>
  <si>
    <t>2047</t>
  </si>
  <si>
    <t>1125352938</t>
  </si>
  <si>
    <t>1125352939</t>
  </si>
  <si>
    <t>1125352940</t>
  </si>
  <si>
    <t>1125352941</t>
  </si>
  <si>
    <t>1125352944</t>
  </si>
  <si>
    <t>2048</t>
  </si>
  <si>
    <t>1125352945</t>
  </si>
  <si>
    <t>1125352946</t>
  </si>
  <si>
    <t>2049</t>
  </si>
  <si>
    <t>1125352947</t>
  </si>
  <si>
    <t>1125352929</t>
  </si>
  <si>
    <t>2050</t>
  </si>
  <si>
    <t>1125352930</t>
  </si>
  <si>
    <t>1125352935</t>
  </si>
  <si>
    <t>1125352936</t>
  </si>
  <si>
    <t>1125352931</t>
  </si>
  <si>
    <t>2051</t>
  </si>
  <si>
    <t>1125352932</t>
  </si>
  <si>
    <t>2052</t>
  </si>
  <si>
    <t>1125352933</t>
  </si>
  <si>
    <t>1125352934</t>
  </si>
  <si>
    <t>1125352942</t>
  </si>
  <si>
    <t>2053</t>
  </si>
  <si>
    <t>1125352943</t>
  </si>
  <si>
    <t>1125352951</t>
  </si>
  <si>
    <t>2054</t>
  </si>
  <si>
    <t>1125352952</t>
  </si>
  <si>
    <t>1125352953</t>
  </si>
  <si>
    <t>1125352954</t>
  </si>
  <si>
    <t>1125352955</t>
  </si>
  <si>
    <t>1125352956</t>
  </si>
  <si>
    <t>1125352957</t>
  </si>
  <si>
    <t>1125352958</t>
  </si>
  <si>
    <t>2055</t>
  </si>
  <si>
    <t>1125352959</t>
  </si>
  <si>
    <t>1125352977</t>
  </si>
  <si>
    <t>2056</t>
  </si>
  <si>
    <t>1125352978</t>
  </si>
  <si>
    <t>1125352979</t>
  </si>
  <si>
    <t>2057</t>
  </si>
  <si>
    <t>1125352980</t>
  </si>
  <si>
    <t>1125353020</t>
  </si>
  <si>
    <t>2058</t>
  </si>
  <si>
    <t>1125353021</t>
  </si>
  <si>
    <t>1125353022</t>
  </si>
  <si>
    <t>1125353029</t>
  </si>
  <si>
    <t>2059</t>
  </si>
  <si>
    <t>1125353030</t>
  </si>
  <si>
    <t>1125353031</t>
  </si>
  <si>
    <t>Wrong Weight appear for LSP items</t>
  </si>
  <si>
    <t>1125353017</t>
  </si>
  <si>
    <t>2060</t>
  </si>
  <si>
    <t>1125353018</t>
  </si>
  <si>
    <t>1125353019</t>
  </si>
  <si>
    <t>1125353015</t>
  </si>
  <si>
    <t>2061</t>
  </si>
  <si>
    <t>1125353016</t>
  </si>
  <si>
    <t>1125353026</t>
  </si>
  <si>
    <t>2062</t>
  </si>
  <si>
    <t>1125353027</t>
  </si>
  <si>
    <t>1125353028</t>
  </si>
  <si>
    <t>1125353023</t>
  </si>
  <si>
    <t>2063</t>
  </si>
  <si>
    <t>1125353024</t>
  </si>
  <si>
    <t>1125353025</t>
  </si>
  <si>
    <t>1125353032</t>
  </si>
  <si>
    <t>2064</t>
  </si>
  <si>
    <t>1125353033</t>
  </si>
  <si>
    <t>1125353034</t>
  </si>
  <si>
    <t>1125353035</t>
  </si>
  <si>
    <t>1125353036</t>
  </si>
  <si>
    <t>1125353037</t>
  </si>
  <si>
    <t>1125353004</t>
  </si>
  <si>
    <t>2065</t>
  </si>
  <si>
    <t>1125353005</t>
  </si>
  <si>
    <t>1125353006</t>
  </si>
  <si>
    <t>1125353007</t>
  </si>
  <si>
    <t>1125353008</t>
  </si>
  <si>
    <t>1125353009</t>
  </si>
  <si>
    <t>1125353043</t>
  </si>
  <si>
    <t>2066</t>
  </si>
  <si>
    <t>1125353044</t>
  </si>
  <si>
    <t>1125353045</t>
  </si>
  <si>
    <t>1125353046</t>
  </si>
  <si>
    <t>1125353047</t>
  </si>
  <si>
    <t>1125353038</t>
  </si>
  <si>
    <t>2067</t>
  </si>
  <si>
    <t>1125353039</t>
  </si>
  <si>
    <t>1125353040</t>
  </si>
  <si>
    <t>2068</t>
  </si>
  <si>
    <t>1125353041</t>
  </si>
  <si>
    <t>1125353042</t>
  </si>
  <si>
    <t>1125353065</t>
  </si>
  <si>
    <t>2069</t>
  </si>
  <si>
    <t>1125353066</t>
  </si>
  <si>
    <t>1125353112</t>
  </si>
  <si>
    <t>2070</t>
  </si>
  <si>
    <t>1125353113</t>
  </si>
  <si>
    <t>Minimum WeightCharged</t>
  </si>
  <si>
    <t>1125353114</t>
  </si>
  <si>
    <t>1125353105</t>
  </si>
  <si>
    <t>2071</t>
  </si>
  <si>
    <t>1125353106</t>
  </si>
  <si>
    <t>1125353109</t>
  </si>
  <si>
    <t>2072</t>
  </si>
  <si>
    <t>1125353110</t>
  </si>
  <si>
    <t>1125353111</t>
  </si>
  <si>
    <t>1125353092</t>
  </si>
  <si>
    <t>2073</t>
  </si>
  <si>
    <t>1125353093</t>
  </si>
  <si>
    <t>1125353094</t>
  </si>
  <si>
    <t>1125353095</t>
  </si>
  <si>
    <t>1125353107</t>
  </si>
  <si>
    <t>2074</t>
  </si>
  <si>
    <t>1125353108</t>
  </si>
  <si>
    <t>1125353115</t>
  </si>
  <si>
    <t>2075</t>
  </si>
  <si>
    <t>1125353116</t>
  </si>
  <si>
    <t>1125353069</t>
  </si>
  <si>
    <t>2076</t>
  </si>
  <si>
    <t>1125353070</t>
  </si>
  <si>
    <t>1125353071</t>
  </si>
  <si>
    <t>2077</t>
  </si>
  <si>
    <t>1125353072</t>
  </si>
  <si>
    <t>1125353073</t>
  </si>
  <si>
    <t>1125353074</t>
  </si>
  <si>
    <t>1125353075</t>
  </si>
  <si>
    <t>1125353076</t>
  </si>
  <si>
    <t>2078</t>
  </si>
  <si>
    <t>1125353077</t>
  </si>
  <si>
    <t>1125353078</t>
  </si>
  <si>
    <t>1125353067</t>
  </si>
  <si>
    <t>2079</t>
  </si>
  <si>
    <t>1125353068</t>
  </si>
  <si>
    <t>1125353079</t>
  </si>
  <si>
    <t>2080</t>
  </si>
  <si>
    <t>1125353080</t>
  </si>
  <si>
    <t>1125353145</t>
  </si>
  <si>
    <t>2081</t>
  </si>
  <si>
    <t>1125353146</t>
  </si>
  <si>
    <t>1125353147</t>
  </si>
  <si>
    <t>2082</t>
  </si>
  <si>
    <t>1125353148</t>
  </si>
  <si>
    <t>1125353195</t>
  </si>
  <si>
    <t>2083</t>
  </si>
  <si>
    <t>1125353196</t>
  </si>
  <si>
    <t>1125353186</t>
  </si>
  <si>
    <t>2084</t>
  </si>
  <si>
    <t>1125353187</t>
  </si>
  <si>
    <t>1125353188</t>
  </si>
  <si>
    <t>1125353189</t>
  </si>
  <si>
    <t>2085</t>
  </si>
  <si>
    <t>1125353190</t>
  </si>
  <si>
    <t>1125353191</t>
  </si>
  <si>
    <t>2086</t>
  </si>
  <si>
    <t>1125353192</t>
  </si>
  <si>
    <t>1125353193</t>
  </si>
  <si>
    <t>1125353194</t>
  </si>
  <si>
    <t>1125353154</t>
  </si>
  <si>
    <t>2087</t>
  </si>
  <si>
    <t>1125353159</t>
  </si>
  <si>
    <t>2088</t>
  </si>
  <si>
    <t>1125353160</t>
  </si>
  <si>
    <t>1125353157</t>
  </si>
  <si>
    <t>2089</t>
  </si>
  <si>
    <t>1125353158</t>
  </si>
  <si>
    <t>1125353155</t>
  </si>
  <si>
    <t>2090</t>
  </si>
  <si>
    <t>1125353156</t>
  </si>
  <si>
    <t>1125353163</t>
  </si>
  <si>
    <t>2091</t>
  </si>
  <si>
    <t>1125353164</t>
  </si>
  <si>
    <t>1125353165</t>
  </si>
  <si>
    <t>1125353166</t>
  </si>
  <si>
    <t>2092</t>
  </si>
  <si>
    <t>1125353167</t>
  </si>
  <si>
    <t>1125353161</t>
  </si>
  <si>
    <t>2093</t>
  </si>
  <si>
    <t>1125353162</t>
  </si>
  <si>
    <t>1125353168</t>
  </si>
  <si>
    <t>2094</t>
  </si>
  <si>
    <t>1125353169</t>
  </si>
  <si>
    <t>1125353170</t>
  </si>
  <si>
    <t>1125353175</t>
  </si>
  <si>
    <t>2095</t>
  </si>
  <si>
    <t>1125353176</t>
  </si>
  <si>
    <t>1125353178</t>
  </si>
  <si>
    <t>2096</t>
  </si>
  <si>
    <t>1125353179</t>
  </si>
  <si>
    <t>1125353180</t>
  </si>
  <si>
    <t>1125353293</t>
  </si>
  <si>
    <t>2097</t>
  </si>
  <si>
    <t>1125353294</t>
  </si>
  <si>
    <t>1125353295</t>
  </si>
  <si>
    <t>1125353296</t>
  </si>
  <si>
    <t>1125353246</t>
  </si>
  <si>
    <t>2098</t>
  </si>
  <si>
    <t>1125353247</t>
  </si>
  <si>
    <t>1125353242</t>
  </si>
  <si>
    <t>2099</t>
  </si>
  <si>
    <t>1125353243</t>
  </si>
  <si>
    <t>1125353244</t>
  </si>
  <si>
    <t>1125353245</t>
  </si>
  <si>
    <t>1125353252</t>
  </si>
  <si>
    <t>2100</t>
  </si>
  <si>
    <t>1125353253</t>
  </si>
  <si>
    <t>1125353254</t>
  </si>
  <si>
    <t>1125353255</t>
  </si>
  <si>
    <t>2101</t>
  </si>
  <si>
    <t>1125353256</t>
  </si>
  <si>
    <t>1125353250</t>
  </si>
  <si>
    <t>2102</t>
  </si>
  <si>
    <t>1125353251</t>
  </si>
  <si>
    <t>1125353257</t>
  </si>
  <si>
    <t>2103</t>
  </si>
  <si>
    <t>1125353258</t>
  </si>
  <si>
    <t>1125353330</t>
  </si>
  <si>
    <t>2104</t>
  </si>
  <si>
    <t>1125353331</t>
  </si>
  <si>
    <t>1125353270</t>
  </si>
  <si>
    <t>2105</t>
  </si>
  <si>
    <t>1125353271</t>
  </si>
  <si>
    <t>1125353285</t>
  </si>
  <si>
    <t>2106</t>
  </si>
  <si>
    <t>1125353286</t>
  </si>
  <si>
    <t>1125353287</t>
  </si>
  <si>
    <t>2107</t>
  </si>
  <si>
    <t>1125353288</t>
  </si>
  <si>
    <t>1125353272</t>
  </si>
  <si>
    <t>2108</t>
  </si>
  <si>
    <t>1125353273</t>
  </si>
  <si>
    <t>1125353279</t>
  </si>
  <si>
    <t>2109</t>
  </si>
  <si>
    <t>1125353280</t>
  </si>
  <si>
    <t>1125353277</t>
  </si>
  <si>
    <t>2110</t>
  </si>
  <si>
    <t>1125353278</t>
  </si>
  <si>
    <t>1125353283</t>
  </si>
  <si>
    <t>2111</t>
  </si>
  <si>
    <t>1125353284</t>
  </si>
  <si>
    <t>1125353281</t>
  </si>
  <si>
    <t>2112</t>
  </si>
  <si>
    <t>1125353282</t>
  </si>
  <si>
    <t>1125353274</t>
  </si>
  <si>
    <t>2113</t>
  </si>
  <si>
    <t>1125353275</t>
  </si>
  <si>
    <t>1125353276</t>
  </si>
  <si>
    <t>1125353289</t>
  </si>
  <si>
    <t>2114</t>
  </si>
  <si>
    <t>1125353290</t>
  </si>
  <si>
    <t>1125353264</t>
  </si>
  <si>
    <t>2115</t>
  </si>
  <si>
    <t>1125353265</t>
  </si>
  <si>
    <t>1125353266</t>
  </si>
  <si>
    <t>1125353267</t>
  </si>
  <si>
    <t>1125353268</t>
  </si>
  <si>
    <t>2116</t>
  </si>
  <si>
    <t>1125353269</t>
  </si>
  <si>
    <t>1125353248</t>
  </si>
  <si>
    <t>BARBIL</t>
  </si>
  <si>
    <t>2117</t>
  </si>
  <si>
    <t>1125353249</t>
  </si>
  <si>
    <t>1125353372</t>
  </si>
  <si>
    <t>2118</t>
  </si>
  <si>
    <t>1125353373</t>
  </si>
  <si>
    <t>1125353374</t>
  </si>
  <si>
    <t>1125353375</t>
  </si>
  <si>
    <t>1125353344</t>
  </si>
  <si>
    <t>2119</t>
  </si>
  <si>
    <t>1125353345</t>
  </si>
  <si>
    <t>1125353346</t>
  </si>
  <si>
    <t>1125353347</t>
  </si>
  <si>
    <t>1125353350</t>
  </si>
  <si>
    <t>2120</t>
  </si>
  <si>
    <t>1125353351</t>
  </si>
  <si>
    <t>1125353348</t>
  </si>
  <si>
    <t>2121</t>
  </si>
  <si>
    <t>1125353349</t>
  </si>
  <si>
    <t>1125353352</t>
  </si>
  <si>
    <t>2122</t>
  </si>
  <si>
    <t>1125353353</t>
  </si>
  <si>
    <t>1125353360</t>
  </si>
  <si>
    <t>2123</t>
  </si>
  <si>
    <t>1125353361</t>
  </si>
  <si>
    <t>1125353358</t>
  </si>
  <si>
    <t>2124</t>
  </si>
  <si>
    <t>1125353359</t>
  </si>
  <si>
    <t>1125353354</t>
  </si>
  <si>
    <t>2125</t>
  </si>
  <si>
    <t>1125353355</t>
  </si>
  <si>
    <t>1125353356</t>
  </si>
  <si>
    <t>2126</t>
  </si>
  <si>
    <t>1125353357</t>
  </si>
  <si>
    <t>1125353376</t>
  </si>
  <si>
    <t>2127</t>
  </si>
  <si>
    <t>1125353377</t>
  </si>
  <si>
    <t>1125353404</t>
  </si>
  <si>
    <t>2128</t>
  </si>
  <si>
    <t>1125353405</t>
  </si>
  <si>
    <t>1125353406</t>
  </si>
  <si>
    <t>1125353407</t>
  </si>
  <si>
    <t>1125353400</t>
  </si>
  <si>
    <t>2129</t>
  </si>
  <si>
    <t>1125353401</t>
  </si>
  <si>
    <t>1125353402</t>
  </si>
  <si>
    <t>1125353403</t>
  </si>
  <si>
    <t>1125353408</t>
  </si>
  <si>
    <t>2130</t>
  </si>
  <si>
    <t>1125353409</t>
  </si>
  <si>
    <t>1125353442</t>
  </si>
  <si>
    <t>2131</t>
  </si>
  <si>
    <t>1125353443</t>
  </si>
  <si>
    <t>1125353444</t>
  </si>
  <si>
    <t>2132</t>
  </si>
  <si>
    <t>1125353445</t>
  </si>
  <si>
    <t>1125353446</t>
  </si>
  <si>
    <t>1125353447</t>
  </si>
  <si>
    <t>1125353448</t>
  </si>
  <si>
    <t>2133</t>
  </si>
  <si>
    <t>1125353449</t>
  </si>
  <si>
    <t>1125353466</t>
  </si>
  <si>
    <t>2134</t>
  </si>
  <si>
    <t>1125353467</t>
  </si>
  <si>
    <t>1125353468</t>
  </si>
  <si>
    <t>1125353469</t>
  </si>
  <si>
    <t>1125353470</t>
  </si>
  <si>
    <t>2135</t>
  </si>
  <si>
    <t>1125353471</t>
  </si>
  <si>
    <t>1125353472</t>
  </si>
  <si>
    <t>1125353473</t>
  </si>
  <si>
    <t>1125353476</t>
  </si>
  <si>
    <t>2136</t>
  </si>
  <si>
    <t>1125353477</t>
  </si>
  <si>
    <t>1125353480</t>
  </si>
  <si>
    <t>2137</t>
  </si>
  <si>
    <t>1125353481</t>
  </si>
  <si>
    <t>1125353482</t>
  </si>
  <si>
    <t>1125353484</t>
  </si>
  <si>
    <t>2138</t>
  </si>
  <si>
    <t>1125353485</t>
  </si>
  <si>
    <t>1125353486</t>
  </si>
  <si>
    <t>2139</t>
  </si>
  <si>
    <t>1125353483</t>
  </si>
  <si>
    <t>2140</t>
  </si>
  <si>
    <t>1125353478</t>
  </si>
  <si>
    <t>2141</t>
  </si>
  <si>
    <t>1125353479</t>
  </si>
  <si>
    <t>1125353474</t>
  </si>
  <si>
    <t>2142</t>
  </si>
  <si>
    <t>1125353475</t>
  </si>
  <si>
    <t>1125353529</t>
  </si>
  <si>
    <t>2143</t>
  </si>
  <si>
    <t>1125353530</t>
  </si>
  <si>
    <t>1125353531</t>
  </si>
  <si>
    <t>2144</t>
  </si>
  <si>
    <t>1125353532</t>
  </si>
  <si>
    <t>1125353533</t>
  </si>
  <si>
    <t>2145</t>
  </si>
  <si>
    <t>1125353534</t>
  </si>
  <si>
    <t>1125353547</t>
  </si>
  <si>
    <t>2146</t>
  </si>
  <si>
    <t>1125353548</t>
  </si>
  <si>
    <t>1125353549</t>
  </si>
  <si>
    <t>1125353541</t>
  </si>
  <si>
    <t>2147</t>
  </si>
  <si>
    <t>1125353542</t>
  </si>
  <si>
    <t>1125353543</t>
  </si>
  <si>
    <t>1125353544</t>
  </si>
  <si>
    <t>1125353545</t>
  </si>
  <si>
    <t>2148</t>
  </si>
  <si>
    <t>1125353546</t>
  </si>
  <si>
    <t>1125353552</t>
  </si>
  <si>
    <t>2149</t>
  </si>
  <si>
    <t>1125353553</t>
  </si>
  <si>
    <t>1125353550</t>
  </si>
  <si>
    <t>2150</t>
  </si>
  <si>
    <t>1125353551</t>
  </si>
  <si>
    <t>1125353539</t>
  </si>
  <si>
    <t>2151</t>
  </si>
  <si>
    <t>1125353540</t>
  </si>
  <si>
    <t>1125353558</t>
  </si>
  <si>
    <t>2152</t>
  </si>
  <si>
    <t>1125353559</t>
  </si>
  <si>
    <t>1125353554</t>
  </si>
  <si>
    <t>2153</t>
  </si>
  <si>
    <t>1125353555</t>
  </si>
  <si>
    <t>2154</t>
  </si>
  <si>
    <t>1125353556</t>
  </si>
  <si>
    <t>1125353557</t>
  </si>
  <si>
    <t>1125353560</t>
  </si>
  <si>
    <t>2155</t>
  </si>
  <si>
    <t>1125353561</t>
  </si>
  <si>
    <t>1125353580</t>
  </si>
  <si>
    <t>2156</t>
  </si>
  <si>
    <t>1125353581</t>
  </si>
  <si>
    <t>1125353582</t>
  </si>
  <si>
    <t>1125353583</t>
  </si>
  <si>
    <t>1125353662</t>
  </si>
  <si>
    <t>2157</t>
  </si>
  <si>
    <t>1125353663</t>
  </si>
  <si>
    <t>1125353586</t>
  </si>
  <si>
    <t>2158</t>
  </si>
  <si>
    <t>1125353587</t>
  </si>
  <si>
    <t>1125353615</t>
  </si>
  <si>
    <t>2159</t>
  </si>
  <si>
    <t>1125353616</t>
  </si>
  <si>
    <t>1125353617</t>
  </si>
  <si>
    <t>2160</t>
  </si>
  <si>
    <t>1125353618</t>
  </si>
  <si>
    <t>1125353625</t>
  </si>
  <si>
    <t>2161</t>
  </si>
  <si>
    <t>1125353626</t>
  </si>
  <si>
    <t>1125353623</t>
  </si>
  <si>
    <t>2162</t>
  </si>
  <si>
    <t>1125353624</t>
  </si>
  <si>
    <t>1125353619</t>
  </si>
  <si>
    <t>2163</t>
  </si>
  <si>
    <t>1125353620</t>
  </si>
  <si>
    <t>1125353621</t>
  </si>
  <si>
    <t>1125353622</t>
  </si>
  <si>
    <t>1125353611</t>
  </si>
  <si>
    <t>2164</t>
  </si>
  <si>
    <t>1125353612</t>
  </si>
  <si>
    <t>1125353613</t>
  </si>
  <si>
    <t>2165</t>
  </si>
  <si>
    <t>1125353614</t>
  </si>
  <si>
    <t>1125353609</t>
  </si>
  <si>
    <t>2166</t>
  </si>
  <si>
    <t>1125353610</t>
  </si>
  <si>
    <t>1125353604</t>
  </si>
  <si>
    <t>2167</t>
  </si>
  <si>
    <t>1125353605</t>
  </si>
  <si>
    <t>1125353608</t>
  </si>
  <si>
    <t>2168</t>
  </si>
  <si>
    <t>1125353606</t>
  </si>
  <si>
    <t>2169</t>
  </si>
  <si>
    <t>1125353607</t>
  </si>
  <si>
    <t>1125353602</t>
  </si>
  <si>
    <t>2170</t>
  </si>
  <si>
    <t>1125353603</t>
  </si>
  <si>
    <t>1125353666</t>
  </si>
  <si>
    <t>2171</t>
  </si>
  <si>
    <t>1125353667</t>
  </si>
  <si>
    <t>1125353668</t>
  </si>
  <si>
    <t>2172</t>
  </si>
  <si>
    <t>1125353669</t>
  </si>
  <si>
    <t>1125353680</t>
  </si>
  <si>
    <t>2173</t>
  </si>
  <si>
    <t>1125353670</t>
  </si>
  <si>
    <t>2174</t>
  </si>
  <si>
    <t>1125353671</t>
  </si>
  <si>
    <t>1125353703</t>
  </si>
  <si>
    <t>2175</t>
  </si>
  <si>
    <t>1125353704</t>
  </si>
  <si>
    <t>1125353701</t>
  </si>
  <si>
    <t>2176</t>
  </si>
  <si>
    <t>1125353702</t>
  </si>
  <si>
    <t>1125353698</t>
  </si>
  <si>
    <t>2177</t>
  </si>
  <si>
    <t>1125353699</t>
  </si>
  <si>
    <t>1125353700</t>
  </si>
  <si>
    <t>1125353705</t>
  </si>
  <si>
    <t>2178</t>
  </si>
  <si>
    <t>1125353710</t>
  </si>
  <si>
    <t>2179</t>
  </si>
  <si>
    <t>1125353711</t>
  </si>
  <si>
    <t>1125353712</t>
  </si>
  <si>
    <t>2180</t>
  </si>
  <si>
    <t>1125353713</t>
  </si>
  <si>
    <t>1125353714</t>
  </si>
  <si>
    <t>2181</t>
  </si>
  <si>
    <t>1125353715</t>
  </si>
  <si>
    <t>1125353706</t>
  </si>
  <si>
    <t>2182</t>
  </si>
  <si>
    <t>1125353707</t>
  </si>
  <si>
    <t>1125353708</t>
  </si>
  <si>
    <t>1125353709</t>
  </si>
  <si>
    <t>1125353763</t>
  </si>
  <si>
    <t>2184</t>
  </si>
  <si>
    <t>1125353764</t>
  </si>
  <si>
    <t>1125353765</t>
  </si>
  <si>
    <t>1125353766</t>
  </si>
  <si>
    <t>1125353767</t>
  </si>
  <si>
    <t>2185</t>
  </si>
  <si>
    <t>1125353768</t>
  </si>
  <si>
    <t>1125353761</t>
  </si>
  <si>
    <t>2186</t>
  </si>
  <si>
    <t>1125353762</t>
  </si>
  <si>
    <t>1125353759</t>
  </si>
  <si>
    <t>2187</t>
  </si>
  <si>
    <t>1125353760</t>
  </si>
  <si>
    <t>1125353757</t>
  </si>
  <si>
    <t>2188</t>
  </si>
  <si>
    <t>1125353758</t>
  </si>
  <si>
    <t>1125353770</t>
  </si>
  <si>
    <t>2189</t>
  </si>
  <si>
    <t>1125353769</t>
  </si>
  <si>
    <t>2190</t>
  </si>
  <si>
    <t>1125353779</t>
  </si>
  <si>
    <t>2191</t>
  </si>
  <si>
    <t>1125353781</t>
  </si>
  <si>
    <t>2192</t>
  </si>
  <si>
    <t>1125353782</t>
  </si>
  <si>
    <t>1125353789</t>
  </si>
  <si>
    <t>2193</t>
  </si>
  <si>
    <t>1125353790</t>
  </si>
  <si>
    <t>1125353792</t>
  </si>
  <si>
    <t>1125353793</t>
  </si>
  <si>
    <t>1125353786</t>
  </si>
  <si>
    <t>2194</t>
  </si>
  <si>
    <t>1125353787</t>
  </si>
  <si>
    <t>1125353784</t>
  </si>
  <si>
    <t>2195</t>
  </si>
  <si>
    <t>1125353785</t>
  </si>
  <si>
    <t>1125353752</t>
  </si>
  <si>
    <t>3752</t>
  </si>
  <si>
    <t>1125353853</t>
  </si>
  <si>
    <t>2196</t>
  </si>
  <si>
    <t>1125353854</t>
  </si>
  <si>
    <t>1125353888</t>
  </si>
  <si>
    <t>1125353833</t>
  </si>
  <si>
    <t>2197</t>
  </si>
  <si>
    <t>1125353834</t>
  </si>
  <si>
    <t>1125353840</t>
  </si>
  <si>
    <t>2198</t>
  </si>
  <si>
    <t>1125353841</t>
  </si>
  <si>
    <t>1125353842</t>
  </si>
  <si>
    <t>1125353843</t>
  </si>
  <si>
    <t>2199</t>
  </si>
  <si>
    <t>1125353844</t>
  </si>
  <si>
    <t>1125353845</t>
  </si>
  <si>
    <t>1125353846</t>
  </si>
  <si>
    <t>1125353847</t>
  </si>
  <si>
    <t>1125353835</t>
  </si>
  <si>
    <t>2200</t>
  </si>
  <si>
    <t>1125353836</t>
  </si>
  <si>
    <t>1125353837</t>
  </si>
  <si>
    <t>2201</t>
  </si>
  <si>
    <t>1125353838</t>
  </si>
  <si>
    <t>1125353839</t>
  </si>
  <si>
    <t>1125353848</t>
  </si>
  <si>
    <t>2202</t>
  </si>
  <si>
    <t>1125353849</t>
  </si>
  <si>
    <t>1125353850</t>
  </si>
  <si>
    <t>1125353889</t>
  </si>
  <si>
    <t>1125353851</t>
  </si>
  <si>
    <t>2203</t>
  </si>
  <si>
    <t>1125353852</t>
  </si>
  <si>
    <t>1125353887</t>
  </si>
  <si>
    <t>1125353855</t>
  </si>
  <si>
    <t>2204</t>
  </si>
  <si>
    <t>1125353856</t>
  </si>
  <si>
    <t>1125353891</t>
  </si>
  <si>
    <t>1125353859</t>
  </si>
  <si>
    <t>2205</t>
  </si>
  <si>
    <t>1125353860</t>
  </si>
  <si>
    <t>1125353861</t>
  </si>
  <si>
    <t>1125353893</t>
  </si>
  <si>
    <t>1125353907</t>
  </si>
  <si>
    <t>2206</t>
  </si>
  <si>
    <t>1125353908</t>
  </si>
  <si>
    <t>1125353909</t>
  </si>
  <si>
    <t>1125353910</t>
  </si>
  <si>
    <t>1125353911</t>
  </si>
  <si>
    <t>2207</t>
  </si>
  <si>
    <t>1125353912</t>
  </si>
  <si>
    <t>1125353906</t>
  </si>
  <si>
    <t>2208</t>
  </si>
  <si>
    <t>1125353919</t>
  </si>
  <si>
    <t>2209</t>
  </si>
  <si>
    <t>1125353920</t>
  </si>
  <si>
    <t>1125353921</t>
  </si>
  <si>
    <t>1125353922</t>
  </si>
  <si>
    <t>1125353923</t>
  </si>
  <si>
    <t>1125353950</t>
  </si>
  <si>
    <t>2210</t>
  </si>
  <si>
    <t>1125353951</t>
  </si>
  <si>
    <t>1125353952</t>
  </si>
  <si>
    <t>1125353953</t>
  </si>
  <si>
    <t>1125353954</t>
  </si>
  <si>
    <t>1125353966</t>
  </si>
  <si>
    <t>2211</t>
  </si>
  <si>
    <t>1125353967</t>
  </si>
  <si>
    <t>1125353968</t>
  </si>
  <si>
    <t>1125353969</t>
  </si>
  <si>
    <t>1125353970</t>
  </si>
  <si>
    <t>1125353971</t>
  </si>
  <si>
    <t>1125353972</t>
  </si>
  <si>
    <t>1125353973</t>
  </si>
  <si>
    <t>1125353974</t>
  </si>
  <si>
    <t>1125353975</t>
  </si>
  <si>
    <t>2212</t>
  </si>
  <si>
    <t>1125353976</t>
  </si>
  <si>
    <t>1125353959</t>
  </si>
  <si>
    <t>2213</t>
  </si>
  <si>
    <t>1125353960</t>
  </si>
  <si>
    <t>1125353962</t>
  </si>
  <si>
    <t>1125353963</t>
  </si>
  <si>
    <t>1125353964</t>
  </si>
  <si>
    <t>1125354001</t>
  </si>
  <si>
    <t>2214</t>
  </si>
  <si>
    <t>1125354002</t>
  </si>
  <si>
    <t>1125353981</t>
  </si>
  <si>
    <t>2215</t>
  </si>
  <si>
    <t>1125353982</t>
  </si>
  <si>
    <t>1125353983</t>
  </si>
  <si>
    <t>2216</t>
  </si>
  <si>
    <t>1125353984</t>
  </si>
  <si>
    <t>1125353989</t>
  </si>
  <si>
    <t>2217</t>
  </si>
  <si>
    <t>1125353990</t>
  </si>
  <si>
    <t>1125353992</t>
  </si>
  <si>
    <t>2218</t>
  </si>
  <si>
    <t>1125353993</t>
  </si>
  <si>
    <t>1125353995</t>
  </si>
  <si>
    <t>2219</t>
  </si>
  <si>
    <t>1125353996</t>
  </si>
  <si>
    <t>1125354011</t>
  </si>
  <si>
    <t>2220</t>
  </si>
  <si>
    <t>1125353977</t>
  </si>
  <si>
    <t>2221</t>
  </si>
  <si>
    <t>1125353978</t>
  </si>
  <si>
    <t>1125353985</t>
  </si>
  <si>
    <t>2222</t>
  </si>
  <si>
    <t>1125353987</t>
  </si>
  <si>
    <t>1125353988</t>
  </si>
  <si>
    <t>1125353998</t>
  </si>
  <si>
    <t>2223</t>
  </si>
  <si>
    <t>1125353999</t>
  </si>
  <si>
    <t>1125354019</t>
  </si>
  <si>
    <t>2224</t>
  </si>
  <si>
    <t>1125354020</t>
  </si>
  <si>
    <t>1125354021</t>
  </si>
  <si>
    <t>1125354015</t>
  </si>
  <si>
    <t>2225</t>
  </si>
  <si>
    <t>1125354016</t>
  </si>
  <si>
    <t>1125354017</t>
  </si>
  <si>
    <t>2226</t>
  </si>
  <si>
    <t>1125354018</t>
  </si>
  <si>
    <t>1125354022</t>
  </si>
  <si>
    <t>2227</t>
  </si>
  <si>
    <t>1125354023</t>
  </si>
  <si>
    <t>1125354041</t>
  </si>
  <si>
    <t>2228</t>
  </si>
  <si>
    <t>1125354042</t>
  </si>
  <si>
    <t>1125354024</t>
  </si>
  <si>
    <t>2229</t>
  </si>
  <si>
    <t>1125354025</t>
  </si>
  <si>
    <t>1125354026</t>
  </si>
  <si>
    <t>1125354027</t>
  </si>
  <si>
    <t>1125354038</t>
  </si>
  <si>
    <t>2230</t>
  </si>
  <si>
    <t>1125354039</t>
  </si>
  <si>
    <t>1125354040</t>
  </si>
  <si>
    <t>1125354032</t>
  </si>
  <si>
    <t>2231</t>
  </si>
  <si>
    <t>1125354033</t>
  </si>
  <si>
    <t>1125354034</t>
  </si>
  <si>
    <t>2232</t>
  </si>
  <si>
    <t>1125354035</t>
  </si>
  <si>
    <t>1125354036</t>
  </si>
  <si>
    <t>2233</t>
  </si>
  <si>
    <t>1125354037</t>
  </si>
  <si>
    <t>1125354067</t>
  </si>
  <si>
    <t>2234</t>
  </si>
  <si>
    <t>1125354068</t>
  </si>
  <si>
    <t>1125354069</t>
  </si>
  <si>
    <t>1125354070</t>
  </si>
  <si>
    <t>1125354100</t>
  </si>
  <si>
    <t>2235</t>
  </si>
  <si>
    <t>1125354101</t>
  </si>
  <si>
    <t>1125354104</t>
  </si>
  <si>
    <t>2236</t>
  </si>
  <si>
    <t>1125354105</t>
  </si>
  <si>
    <t>1125354135</t>
  </si>
  <si>
    <t>1125354136</t>
  </si>
  <si>
    <t>1125354106</t>
  </si>
  <si>
    <t>2237</t>
  </si>
  <si>
    <t>1125354107</t>
  </si>
  <si>
    <t>1125354108</t>
  </si>
  <si>
    <t>2238</t>
  </si>
  <si>
    <t>1125354109</t>
  </si>
  <si>
    <t>1125354102</t>
  </si>
  <si>
    <t>2239</t>
  </si>
  <si>
    <t>1125354103</t>
  </si>
  <si>
    <t>1125354110</t>
  </si>
  <si>
    <t>2240</t>
  </si>
  <si>
    <t>1125354111</t>
  </si>
  <si>
    <t>1125354114</t>
  </si>
  <si>
    <t>2241</t>
  </si>
  <si>
    <t>1125354115</t>
  </si>
  <si>
    <t>1125354112</t>
  </si>
  <si>
    <t>2242</t>
  </si>
  <si>
    <t>1125354113</t>
  </si>
  <si>
    <t>1125354169</t>
  </si>
  <si>
    <t>2243</t>
  </si>
  <si>
    <t>1125354170</t>
  </si>
  <si>
    <t>1125354129</t>
  </si>
  <si>
    <t>2244</t>
  </si>
  <si>
    <t>1125354130</t>
  </si>
  <si>
    <t>1125354131</t>
  </si>
  <si>
    <t>1125354132</t>
  </si>
  <si>
    <t>1125354171</t>
  </si>
  <si>
    <t>1125354172</t>
  </si>
  <si>
    <t>1125354133</t>
  </si>
  <si>
    <t>2245</t>
  </si>
  <si>
    <t>1125354134</t>
  </si>
  <si>
    <t>1125354181</t>
  </si>
  <si>
    <t>2246</t>
  </si>
  <si>
    <t>1125354182</t>
  </si>
  <si>
    <t>1125354175</t>
  </si>
  <si>
    <t>2247</t>
  </si>
  <si>
    <t>1125354176</t>
  </si>
  <si>
    <t>1125354177</t>
  </si>
  <si>
    <t>2248</t>
  </si>
  <si>
    <t>1125354178</t>
  </si>
  <si>
    <t>1125354179</t>
  </si>
  <si>
    <t>2249</t>
  </si>
  <si>
    <t>1125354180</t>
  </si>
  <si>
    <t>1125354173</t>
  </si>
  <si>
    <t>2250</t>
  </si>
  <si>
    <t>1125354174</t>
  </si>
  <si>
    <t>1125354185</t>
  </si>
  <si>
    <t>2251</t>
  </si>
  <si>
    <t>1125354186</t>
  </si>
  <si>
    <t>1125354187</t>
  </si>
  <si>
    <t>2252</t>
  </si>
  <si>
    <t>1125354188</t>
  </si>
  <si>
    <t>1125354183</t>
  </si>
  <si>
    <t>2253</t>
  </si>
  <si>
    <t>1125354184</t>
  </si>
  <si>
    <t>1125354191</t>
  </si>
  <si>
    <t>2254</t>
  </si>
  <si>
    <t>1125354192</t>
  </si>
  <si>
    <t>1125354189</t>
  </si>
  <si>
    <t>2255</t>
  </si>
  <si>
    <t>1125354190</t>
  </si>
  <si>
    <t>1125354225</t>
  </si>
  <si>
    <t>2256</t>
  </si>
  <si>
    <t>1125354226</t>
  </si>
  <si>
    <t>1125354223</t>
  </si>
  <si>
    <t>2257</t>
  </si>
  <si>
    <t>1125354224</t>
  </si>
  <si>
    <t>1125354250</t>
  </si>
  <si>
    <t>2258</t>
  </si>
  <si>
    <t>1125354251</t>
  </si>
  <si>
    <t>1125354252</t>
  </si>
  <si>
    <t>2259</t>
  </si>
  <si>
    <t>1125354253</t>
  </si>
  <si>
    <t>1125354227</t>
  </si>
  <si>
    <t>2260</t>
  </si>
  <si>
    <t>1125354228</t>
  </si>
  <si>
    <t>1125354229</t>
  </si>
  <si>
    <t>1125354230</t>
  </si>
  <si>
    <t>1125354220</t>
  </si>
  <si>
    <t>2261</t>
  </si>
  <si>
    <t>1125354221</t>
  </si>
  <si>
    <t>1125354222</t>
  </si>
  <si>
    <t>1125354217</t>
  </si>
  <si>
    <t>2262</t>
  </si>
  <si>
    <t>1125354218</t>
  </si>
  <si>
    <t>1125354219</t>
  </si>
  <si>
    <t>1125354238</t>
  </si>
  <si>
    <t>2263</t>
  </si>
  <si>
    <t>1125354239</t>
  </si>
  <si>
    <t>1125354240</t>
  </si>
  <si>
    <t>1125354234</t>
  </si>
  <si>
    <t>2264</t>
  </si>
  <si>
    <t>1125354235</t>
  </si>
  <si>
    <t>1125354236</t>
  </si>
  <si>
    <t>2265</t>
  </si>
  <si>
    <t>1125354237</t>
  </si>
  <si>
    <t>1125354241</t>
  </si>
  <si>
    <t>2266</t>
  </si>
  <si>
    <t>1125354242</t>
  </si>
  <si>
    <t>1125354243</t>
  </si>
  <si>
    <t>1125354231</t>
  </si>
  <si>
    <t>2267</t>
  </si>
  <si>
    <t>1125354232</t>
  </si>
  <si>
    <t>1125354233</t>
  </si>
  <si>
    <t>1125354289</t>
  </si>
  <si>
    <t>2268</t>
  </si>
  <si>
    <t>1125354290</t>
  </si>
  <si>
    <t>1125354291</t>
  </si>
  <si>
    <t>2269</t>
  </si>
  <si>
    <t>1125354292</t>
  </si>
  <si>
    <t>1125354293</t>
  </si>
  <si>
    <t>1125354294</t>
  </si>
  <si>
    <t>1125354302</t>
  </si>
  <si>
    <t>2270</t>
  </si>
  <si>
    <t>1125354303</t>
  </si>
  <si>
    <t>1125354301</t>
  </si>
  <si>
    <t>2271</t>
  </si>
  <si>
    <t>1125354308</t>
  </si>
  <si>
    <t>2272</t>
  </si>
  <si>
    <t>1125354309</t>
  </si>
  <si>
    <t>1125354310</t>
  </si>
  <si>
    <t>1125354307</t>
  </si>
  <si>
    <t>2273</t>
  </si>
  <si>
    <t>1125354305</t>
  </si>
  <si>
    <t>2274</t>
  </si>
  <si>
    <t>1125354306</t>
  </si>
  <si>
    <t>1125354300</t>
  </si>
  <si>
    <t>2275</t>
  </si>
  <si>
    <t>1125354315</t>
  </si>
  <si>
    <t>2276</t>
  </si>
  <si>
    <t>1125354316</t>
  </si>
  <si>
    <t>1125354311</t>
  </si>
  <si>
    <t>2277</t>
  </si>
  <si>
    <t>1125354312</t>
  </si>
  <si>
    <t>1125354313</t>
  </si>
  <si>
    <t>2278</t>
  </si>
  <si>
    <t>1125354314</t>
  </si>
  <si>
    <t>1125354329</t>
  </si>
  <si>
    <t>2279</t>
  </si>
  <si>
    <t>1125354330</t>
  </si>
  <si>
    <t>1125354331</t>
  </si>
  <si>
    <t>1125354327</t>
  </si>
  <si>
    <t>2280</t>
  </si>
  <si>
    <t>1125354328</t>
  </si>
  <si>
    <t>1125354324</t>
  </si>
  <si>
    <t>2281</t>
  </si>
  <si>
    <t>1125354325</t>
  </si>
  <si>
    <t>1125354320</t>
  </si>
  <si>
    <t>2282</t>
  </si>
  <si>
    <t>1125354321</t>
  </si>
  <si>
    <t>1125354317</t>
  </si>
  <si>
    <t>2283</t>
  </si>
  <si>
    <t>1125354318</t>
  </si>
  <si>
    <t>1125354319</t>
  </si>
  <si>
    <t>1125354322</t>
  </si>
  <si>
    <t>2284</t>
  </si>
  <si>
    <t>1125354323</t>
  </si>
  <si>
    <t>1125354352</t>
  </si>
  <si>
    <t>2285</t>
  </si>
  <si>
    <t>1125354353</t>
  </si>
  <si>
    <t>2286</t>
  </si>
  <si>
    <t>1125354354</t>
  </si>
  <si>
    <t>1125354355</t>
  </si>
  <si>
    <t>1125354356</t>
  </si>
  <si>
    <t>1125354361</t>
  </si>
  <si>
    <t>2287</t>
  </si>
  <si>
    <t>1125354362</t>
  </si>
  <si>
    <t>1125354363</t>
  </si>
  <si>
    <t>2288</t>
  </si>
  <si>
    <t>1125354364</t>
  </si>
  <si>
    <t>1125354365</t>
  </si>
  <si>
    <t>2289</t>
  </si>
  <si>
    <t>1125354366</t>
  </si>
  <si>
    <t>1125354367</t>
  </si>
  <si>
    <t>1125354368</t>
  </si>
  <si>
    <t>1125354369</t>
  </si>
  <si>
    <t>2290</t>
  </si>
  <si>
    <t>1125354370</t>
  </si>
  <si>
    <t>1125354371</t>
  </si>
  <si>
    <t>1125354372</t>
  </si>
  <si>
    <t>1125354383</t>
  </si>
  <si>
    <t>2291</t>
  </si>
  <si>
    <t>1125354384</t>
  </si>
  <si>
    <t>1125354381</t>
  </si>
  <si>
    <t>2292</t>
  </si>
  <si>
    <t>1125354382</t>
  </si>
  <si>
    <t>1125354378</t>
  </si>
  <si>
    <t>2293</t>
  </si>
  <si>
    <t>1125354379</t>
  </si>
  <si>
    <t>1125354373</t>
  </si>
  <si>
    <t>2294</t>
  </si>
  <si>
    <t>1125354374</t>
  </si>
  <si>
    <t>1125354375</t>
  </si>
  <si>
    <t>1125354376</t>
  </si>
  <si>
    <t>2295</t>
  </si>
  <si>
    <t>1125354377</t>
  </si>
  <si>
    <t>1125354380</t>
  </si>
  <si>
    <t>2296</t>
  </si>
  <si>
    <t>1125354386</t>
  </si>
  <si>
    <t>2297</t>
  </si>
  <si>
    <t>1125354434</t>
  </si>
  <si>
    <t>2298</t>
  </si>
  <si>
    <t>1125354435</t>
  </si>
  <si>
    <t>1125354430</t>
  </si>
  <si>
    <t>2299</t>
  </si>
  <si>
    <t>1125354431</t>
  </si>
  <si>
    <t>1125354428</t>
  </si>
  <si>
    <t>2300</t>
  </si>
  <si>
    <t>1125354429</t>
  </si>
  <si>
    <t>1125354387</t>
  </si>
  <si>
    <t>2301</t>
  </si>
  <si>
    <t>1125354388</t>
  </si>
  <si>
    <t>1125354432</t>
  </si>
  <si>
    <t>1125354433</t>
  </si>
  <si>
    <t>1125354389</t>
  </si>
  <si>
    <t>2302</t>
  </si>
  <si>
    <t>1125354390</t>
  </si>
  <si>
    <t>1125354436</t>
  </si>
  <si>
    <t>2303</t>
  </si>
  <si>
    <t>1125354437</t>
  </si>
  <si>
    <t>1125354425</t>
  </si>
  <si>
    <t>2304</t>
  </si>
  <si>
    <t>1125354426</t>
  </si>
  <si>
    <t>1125354427</t>
  </si>
  <si>
    <t>1125354439</t>
  </si>
  <si>
    <t>2305</t>
  </si>
  <si>
    <t>1125354440</t>
  </si>
  <si>
    <t>1125354438</t>
  </si>
  <si>
    <t>2306</t>
  </si>
  <si>
    <t>1125354442</t>
  </si>
  <si>
    <t>2307</t>
  </si>
  <si>
    <t>1125354443</t>
  </si>
  <si>
    <t>1125354458</t>
  </si>
  <si>
    <t>2308</t>
  </si>
  <si>
    <t>1125354459</t>
  </si>
  <si>
    <t>1125354441</t>
  </si>
  <si>
    <t>2309</t>
  </si>
  <si>
    <t>1125354460</t>
  </si>
  <si>
    <t>2310</t>
  </si>
  <si>
    <t>1125354461</t>
  </si>
  <si>
    <t>1125354462</t>
  </si>
  <si>
    <t>1125354463</t>
  </si>
  <si>
    <t>1125354483</t>
  </si>
  <si>
    <t>2311</t>
  </si>
  <si>
    <t>1125354484</t>
  </si>
  <si>
    <t>1125354491</t>
  </si>
  <si>
    <t>2312</t>
  </si>
  <si>
    <t>1125354492</t>
  </si>
  <si>
    <t>1125354493</t>
  </si>
  <si>
    <t>2313</t>
  </si>
  <si>
    <t>1125354494</t>
  </si>
  <si>
    <t>1125354495</t>
  </si>
  <si>
    <t>2314</t>
  </si>
  <si>
    <t>1125354496</t>
  </si>
  <si>
    <t>1125354497</t>
  </si>
  <si>
    <t>2315</t>
  </si>
  <si>
    <t>1125354498</t>
  </si>
  <si>
    <t>1125354499</t>
  </si>
  <si>
    <t>2316</t>
  </si>
  <si>
    <t>1125354500</t>
  </si>
  <si>
    <t>1125354501</t>
  </si>
  <si>
    <t>2317</t>
  </si>
  <si>
    <t>1125354502</t>
  </si>
  <si>
    <t>1125354503</t>
  </si>
  <si>
    <t>2318</t>
  </si>
  <si>
    <t>1125354504</t>
  </si>
  <si>
    <t>1125354485</t>
  </si>
  <si>
    <t>2319</t>
  </si>
  <si>
    <t>1125354486</t>
  </si>
  <si>
    <t>1125354487</t>
  </si>
  <si>
    <t>2320</t>
  </si>
  <si>
    <t>1125354488</t>
  </si>
  <si>
    <t>1125354489</t>
  </si>
  <si>
    <t>2321</t>
  </si>
  <si>
    <t>1125354490</t>
  </si>
  <si>
    <t>1125354518</t>
  </si>
  <si>
    <t>2322</t>
  </si>
  <si>
    <t>1125354519</t>
  </si>
  <si>
    <t>1125354516</t>
  </si>
  <si>
    <t>2323</t>
  </si>
  <si>
    <t>1125354517</t>
  </si>
  <si>
    <t>1125354514</t>
  </si>
  <si>
    <t>2324</t>
  </si>
  <si>
    <t>1125354515</t>
  </si>
  <si>
    <t>1125354512</t>
  </si>
  <si>
    <t>2325</t>
  </si>
  <si>
    <t>1125354513</t>
  </si>
  <si>
    <t>(RUPEES FOUR LAKH FORTY FIVE THOUSAND EIGHT HUNDRED ELEVEN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</si>
</sst>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dd/mm/yyyy;@"/>
    <numFmt numFmtId="165" formatCode="0.000"/>
    <numFmt numFmtId="166" formatCode="#,##0.000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</font>
    <font>
      <sz val="8"/>
      <color rgb="FF000000"/>
      <name val="Kinnari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11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top" wrapText="1"/>
    </xf>
    <xf numFmtId="2" fontId="4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4" fontId="15" fillId="2" borderId="0" xfId="0" applyNumberFormat="1" applyFont="1" applyFill="1" applyAlignment="1">
      <alignment horizontal="left" vertical="center" indent="6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5" fillId="2" borderId="0" xfId="0" applyNumberFormat="1" applyFont="1" applyFill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65" fontId="14" fillId="2" borderId="1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3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right" vertical="center"/>
    </xf>
    <xf numFmtId="43" fontId="12" fillId="2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2" fontId="1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65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3" fontId="0" fillId="2" borderId="1" xfId="0" applyNumberFormat="1" applyFill="1" applyBorder="1" applyAlignment="1"/>
    <xf numFmtId="2" fontId="0" fillId="2" borderId="1" xfId="0" applyNumberFormat="1" applyFill="1" applyBorder="1" applyAlignment="1"/>
    <xf numFmtId="165" fontId="14" fillId="2" borderId="1" xfId="0" applyNumberFormat="1" applyFont="1" applyFill="1" applyBorder="1" applyAlignment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43" fontId="18" fillId="2" borderId="1" xfId="0" applyNumberFormat="1" applyFont="1" applyFill="1" applyBorder="1" applyAlignment="1">
      <alignment horizontal="center" vertical="center" wrapText="1"/>
    </xf>
    <xf numFmtId="43" fontId="19" fillId="2" borderId="1" xfId="0" applyNumberFormat="1" applyFont="1" applyFill="1" applyBorder="1" applyAlignment="1">
      <alignment horizontal="left" vertical="center" wrapText="1"/>
    </xf>
    <xf numFmtId="166" fontId="19" fillId="2" borderId="1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43" fontId="21" fillId="2" borderId="0" xfId="0" applyNumberFormat="1" applyFont="1" applyFill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4"/>
  <sheetViews>
    <sheetView tabSelected="1" topLeftCell="A862" zoomScale="145" zoomScaleNormal="145" workbookViewId="0">
      <selection activeCell="D878" sqref="D878"/>
    </sheetView>
  </sheetViews>
  <sheetFormatPr defaultColWidth="19.85546875" defaultRowHeight="11.25"/>
  <cols>
    <col min="1" max="1" width="12.140625" style="23" customWidth="1"/>
    <col min="2" max="2" width="11.140625" style="24" bestFit="1" customWidth="1"/>
    <col min="3" max="3" width="14.140625" style="24" customWidth="1"/>
    <col min="4" max="4" width="5.7109375" style="25" bestFit="1" customWidth="1"/>
    <col min="5" max="5" width="10.7109375" style="24" bestFit="1" customWidth="1"/>
    <col min="6" max="6" width="9.28515625" style="25" customWidth="1"/>
    <col min="7" max="7" width="11.85546875" style="29" customWidth="1"/>
    <col min="8" max="8" width="5.140625" style="26" bestFit="1" customWidth="1"/>
    <col min="9" max="9" width="11" style="31" customWidth="1"/>
    <col min="10" max="10" width="11" style="32" customWidth="1"/>
    <col min="11" max="11" width="10.140625" style="32" bestFit="1" customWidth="1"/>
    <col min="12" max="12" width="10.5703125" style="45" customWidth="1"/>
    <col min="13" max="16384" width="19.85546875" style="23"/>
  </cols>
  <sheetData>
    <row r="1" spans="1:12" s="27" customFormat="1" ht="12.75">
      <c r="A1" s="27" t="s">
        <v>3</v>
      </c>
      <c r="B1" s="33"/>
      <c r="C1" s="34"/>
      <c r="E1" s="33"/>
      <c r="F1" s="35"/>
      <c r="G1" s="35"/>
      <c r="J1" s="37" t="s">
        <v>24</v>
      </c>
      <c r="K1" s="36"/>
      <c r="L1" s="45"/>
    </row>
    <row r="2" spans="1:12" s="27" customFormat="1" ht="12.75">
      <c r="A2" s="38" t="s">
        <v>6</v>
      </c>
      <c r="B2" s="33"/>
      <c r="C2" s="34"/>
      <c r="E2" s="33"/>
      <c r="F2" s="35"/>
      <c r="G2" s="35"/>
      <c r="J2" s="37" t="s">
        <v>25</v>
      </c>
      <c r="K2" s="36"/>
      <c r="L2" s="45"/>
    </row>
    <row r="3" spans="1:12" s="27" customFormat="1" ht="12.75">
      <c r="A3" s="39" t="s">
        <v>5</v>
      </c>
      <c r="B3" s="33"/>
      <c r="C3" s="34"/>
      <c r="E3" s="33"/>
      <c r="F3" s="35"/>
      <c r="G3" s="35"/>
      <c r="J3" s="37" t="s">
        <v>26</v>
      </c>
      <c r="K3" s="36"/>
      <c r="L3" s="45"/>
    </row>
    <row r="4" spans="1:12" s="27" customFormat="1" ht="12.75">
      <c r="A4" s="39" t="s">
        <v>16</v>
      </c>
      <c r="B4" s="33"/>
      <c r="C4" s="34"/>
      <c r="E4" s="33"/>
      <c r="F4" s="35"/>
      <c r="G4" s="35"/>
      <c r="J4" s="37" t="s">
        <v>4</v>
      </c>
      <c r="K4" s="36"/>
      <c r="L4" s="45"/>
    </row>
    <row r="5" spans="1:12" s="27" customFormat="1" ht="12.75">
      <c r="A5" s="40"/>
      <c r="B5" s="33"/>
      <c r="C5" s="41"/>
      <c r="E5" s="33"/>
      <c r="F5" s="42"/>
      <c r="G5" s="35"/>
      <c r="J5" s="36" t="s">
        <v>17</v>
      </c>
      <c r="K5" s="36"/>
      <c r="L5" s="45"/>
    </row>
    <row r="6" spans="1:12" s="18" customFormat="1">
      <c r="A6" s="19"/>
      <c r="B6" s="21"/>
      <c r="C6" s="21"/>
      <c r="D6" s="20"/>
      <c r="E6" s="21"/>
      <c r="F6" s="20"/>
      <c r="G6" s="29"/>
      <c r="H6" s="22"/>
      <c r="I6" s="31"/>
      <c r="J6" s="30"/>
      <c r="K6" s="30"/>
      <c r="L6" s="45"/>
    </row>
    <row r="7" spans="1:12" s="28" customFormat="1" ht="30">
      <c r="A7" s="50" t="s">
        <v>7</v>
      </c>
      <c r="B7" s="51" t="s">
        <v>8</v>
      </c>
      <c r="C7" s="50" t="s">
        <v>27</v>
      </c>
      <c r="D7" s="50" t="s">
        <v>9</v>
      </c>
      <c r="E7" s="51" t="s">
        <v>10</v>
      </c>
      <c r="F7" s="52" t="s">
        <v>11</v>
      </c>
      <c r="G7" s="43" t="s">
        <v>12</v>
      </c>
      <c r="H7" s="53" t="s">
        <v>13</v>
      </c>
      <c r="I7" s="54" t="s">
        <v>22</v>
      </c>
      <c r="J7" s="54" t="s">
        <v>23</v>
      </c>
      <c r="K7" s="55" t="s">
        <v>22</v>
      </c>
      <c r="L7" s="71" t="s">
        <v>14</v>
      </c>
    </row>
    <row r="8" spans="1:12" s="18" customFormat="1" ht="15">
      <c r="A8" s="68" t="s">
        <v>28</v>
      </c>
      <c r="B8" s="69">
        <v>44840</v>
      </c>
      <c r="C8" s="68" t="s">
        <v>29</v>
      </c>
      <c r="D8" s="68" t="s">
        <v>30</v>
      </c>
      <c r="E8" s="69">
        <v>44840</v>
      </c>
      <c r="F8" s="63">
        <v>1041.1320000000001</v>
      </c>
      <c r="G8" s="46">
        <v>1041.1320000000001</v>
      </c>
      <c r="H8" s="64">
        <v>2.27</v>
      </c>
      <c r="I8" s="65">
        <f t="shared" ref="I8:I71" si="0">H8*G8</f>
        <v>2363.3696400000003</v>
      </c>
      <c r="J8" s="65"/>
      <c r="K8" s="66">
        <f t="shared" ref="K8:K71" si="1">I8-J8</f>
        <v>2363.3696400000003</v>
      </c>
      <c r="L8" s="72"/>
    </row>
    <row r="9" spans="1:12" s="18" customFormat="1" ht="15">
      <c r="A9" s="68" t="s">
        <v>31</v>
      </c>
      <c r="B9" s="69">
        <v>44840</v>
      </c>
      <c r="C9" s="68" t="s">
        <v>29</v>
      </c>
      <c r="D9" s="68" t="s">
        <v>32</v>
      </c>
      <c r="E9" s="69">
        <v>44840</v>
      </c>
      <c r="F9" s="63">
        <v>27.815999999999999</v>
      </c>
      <c r="G9" s="46">
        <v>27.815999999999999</v>
      </c>
      <c r="H9" s="64">
        <v>2.27</v>
      </c>
      <c r="I9" s="65">
        <f t="shared" si="0"/>
        <v>63.142319999999998</v>
      </c>
      <c r="J9" s="65"/>
      <c r="K9" s="66">
        <f t="shared" si="1"/>
        <v>63.142319999999998</v>
      </c>
      <c r="L9" s="72"/>
    </row>
    <row r="10" spans="1:12" s="18" customFormat="1" ht="15">
      <c r="A10" s="68" t="s">
        <v>33</v>
      </c>
      <c r="B10" s="69">
        <v>44840</v>
      </c>
      <c r="C10" s="68" t="s">
        <v>29</v>
      </c>
      <c r="D10" s="68" t="s">
        <v>32</v>
      </c>
      <c r="E10" s="69">
        <v>44840</v>
      </c>
      <c r="F10" s="63">
        <v>162.72</v>
      </c>
      <c r="G10" s="46">
        <v>162.72</v>
      </c>
      <c r="H10" s="64">
        <v>2.27</v>
      </c>
      <c r="I10" s="65">
        <f t="shared" si="0"/>
        <v>369.37439999999998</v>
      </c>
      <c r="J10" s="65"/>
      <c r="K10" s="66">
        <f t="shared" si="1"/>
        <v>369.37439999999998</v>
      </c>
      <c r="L10" s="72"/>
    </row>
    <row r="11" spans="1:12" s="18" customFormat="1" ht="15">
      <c r="A11" s="68" t="s">
        <v>34</v>
      </c>
      <c r="B11" s="69">
        <v>44840</v>
      </c>
      <c r="C11" s="68" t="s">
        <v>29</v>
      </c>
      <c r="D11" s="68" t="s">
        <v>32</v>
      </c>
      <c r="E11" s="69">
        <v>44840</v>
      </c>
      <c r="F11" s="63">
        <v>1587.67</v>
      </c>
      <c r="G11" s="46">
        <v>1587.67</v>
      </c>
      <c r="H11" s="64">
        <v>2.27</v>
      </c>
      <c r="I11" s="65">
        <f t="shared" si="0"/>
        <v>3604.0109000000002</v>
      </c>
      <c r="J11" s="65"/>
      <c r="K11" s="66">
        <f t="shared" si="1"/>
        <v>3604.0109000000002</v>
      </c>
      <c r="L11" s="72"/>
    </row>
    <row r="12" spans="1:12" s="18" customFormat="1" ht="15">
      <c r="A12" s="68" t="s">
        <v>35</v>
      </c>
      <c r="B12" s="69">
        <v>44840</v>
      </c>
      <c r="C12" s="68" t="s">
        <v>29</v>
      </c>
      <c r="D12" s="68" t="s">
        <v>32</v>
      </c>
      <c r="E12" s="69">
        <v>44840</v>
      </c>
      <c r="F12" s="63">
        <v>140.40100000000001</v>
      </c>
      <c r="G12" s="46">
        <v>140.40100000000001</v>
      </c>
      <c r="H12" s="64">
        <v>2.27</v>
      </c>
      <c r="I12" s="65">
        <f t="shared" si="0"/>
        <v>318.71027000000004</v>
      </c>
      <c r="J12" s="65"/>
      <c r="K12" s="66">
        <f t="shared" si="1"/>
        <v>318.71027000000004</v>
      </c>
      <c r="L12" s="72"/>
    </row>
    <row r="13" spans="1:12" s="18" customFormat="1" ht="15">
      <c r="A13" s="68" t="s">
        <v>36</v>
      </c>
      <c r="B13" s="69">
        <v>44840</v>
      </c>
      <c r="C13" s="68" t="s">
        <v>29</v>
      </c>
      <c r="D13" s="68" t="s">
        <v>32</v>
      </c>
      <c r="E13" s="69">
        <v>44840</v>
      </c>
      <c r="F13" s="63">
        <v>157.58699999999999</v>
      </c>
      <c r="G13" s="46">
        <v>157.58699999999999</v>
      </c>
      <c r="H13" s="64">
        <v>2.27</v>
      </c>
      <c r="I13" s="65">
        <f t="shared" si="0"/>
        <v>357.72248999999999</v>
      </c>
      <c r="J13" s="65"/>
      <c r="K13" s="66">
        <f t="shared" si="1"/>
        <v>357.72248999999999</v>
      </c>
      <c r="L13" s="72"/>
    </row>
    <row r="14" spans="1:12" s="18" customFormat="1" ht="15">
      <c r="A14" s="68" t="s">
        <v>37</v>
      </c>
      <c r="B14" s="69">
        <v>44840</v>
      </c>
      <c r="C14" s="68" t="s">
        <v>29</v>
      </c>
      <c r="D14" s="68" t="s">
        <v>32</v>
      </c>
      <c r="E14" s="69">
        <v>44840</v>
      </c>
      <c r="F14" s="63">
        <v>16.628</v>
      </c>
      <c r="G14" s="46">
        <v>16.628</v>
      </c>
      <c r="H14" s="64">
        <v>2.27</v>
      </c>
      <c r="I14" s="65">
        <f t="shared" si="0"/>
        <v>37.745559999999998</v>
      </c>
      <c r="J14" s="65"/>
      <c r="K14" s="66">
        <f t="shared" si="1"/>
        <v>37.745559999999998</v>
      </c>
      <c r="L14" s="72"/>
    </row>
    <row r="15" spans="1:12" s="18" customFormat="1" ht="15">
      <c r="A15" s="68" t="s">
        <v>38</v>
      </c>
      <c r="B15" s="69">
        <v>44840</v>
      </c>
      <c r="C15" s="68" t="s">
        <v>29</v>
      </c>
      <c r="D15" s="68" t="s">
        <v>32</v>
      </c>
      <c r="E15" s="69">
        <v>44840</v>
      </c>
      <c r="F15" s="63">
        <v>225.672</v>
      </c>
      <c r="G15" s="46">
        <v>225.672</v>
      </c>
      <c r="H15" s="64">
        <v>2.27</v>
      </c>
      <c r="I15" s="65">
        <f t="shared" si="0"/>
        <v>512.27544</v>
      </c>
      <c r="J15" s="65"/>
      <c r="K15" s="66">
        <f t="shared" si="1"/>
        <v>512.27544</v>
      </c>
      <c r="L15" s="72"/>
    </row>
    <row r="16" spans="1:12" s="18" customFormat="1" ht="15">
      <c r="A16" s="68" t="s">
        <v>39</v>
      </c>
      <c r="B16" s="69">
        <v>44840</v>
      </c>
      <c r="C16" s="68" t="s">
        <v>29</v>
      </c>
      <c r="D16" s="68" t="s">
        <v>32</v>
      </c>
      <c r="E16" s="69">
        <v>44840</v>
      </c>
      <c r="F16" s="63">
        <v>98.102000000000004</v>
      </c>
      <c r="G16" s="46">
        <v>98.102000000000004</v>
      </c>
      <c r="H16" s="64">
        <v>2.27</v>
      </c>
      <c r="I16" s="65">
        <f t="shared" si="0"/>
        <v>222.69154</v>
      </c>
      <c r="J16" s="65"/>
      <c r="K16" s="66">
        <f t="shared" si="1"/>
        <v>222.69154</v>
      </c>
      <c r="L16" s="72"/>
    </row>
    <row r="17" spans="1:12" s="18" customFormat="1" ht="15">
      <c r="A17" s="68" t="s">
        <v>40</v>
      </c>
      <c r="B17" s="69">
        <v>44840</v>
      </c>
      <c r="C17" s="68" t="s">
        <v>29</v>
      </c>
      <c r="D17" s="68" t="s">
        <v>32</v>
      </c>
      <c r="E17" s="69">
        <v>44840</v>
      </c>
      <c r="F17" s="63">
        <v>135.22999999999999</v>
      </c>
      <c r="G17" s="46">
        <v>135.22999999999999</v>
      </c>
      <c r="H17" s="64">
        <v>2.27</v>
      </c>
      <c r="I17" s="65">
        <f t="shared" si="0"/>
        <v>306.97209999999995</v>
      </c>
      <c r="J17" s="65"/>
      <c r="K17" s="66">
        <f t="shared" si="1"/>
        <v>306.97209999999995</v>
      </c>
      <c r="L17" s="72"/>
    </row>
    <row r="18" spans="1:12" s="18" customFormat="1" ht="15">
      <c r="A18" s="68" t="s">
        <v>41</v>
      </c>
      <c r="B18" s="69">
        <v>44840</v>
      </c>
      <c r="C18" s="68" t="s">
        <v>29</v>
      </c>
      <c r="D18" s="68" t="s">
        <v>32</v>
      </c>
      <c r="E18" s="69">
        <v>44840</v>
      </c>
      <c r="F18" s="63">
        <v>43.576000000000001</v>
      </c>
      <c r="G18" s="46">
        <v>43.576000000000001</v>
      </c>
      <c r="H18" s="64">
        <v>2.27</v>
      </c>
      <c r="I18" s="65">
        <f t="shared" si="0"/>
        <v>98.917519999999996</v>
      </c>
      <c r="J18" s="65"/>
      <c r="K18" s="66">
        <f t="shared" si="1"/>
        <v>98.917519999999996</v>
      </c>
      <c r="L18" s="72"/>
    </row>
    <row r="19" spans="1:12" s="18" customFormat="1" ht="15">
      <c r="A19" s="68" t="s">
        <v>42</v>
      </c>
      <c r="B19" s="69">
        <v>44840</v>
      </c>
      <c r="C19" s="68" t="s">
        <v>29</v>
      </c>
      <c r="D19" s="68" t="s">
        <v>32</v>
      </c>
      <c r="E19" s="69">
        <v>44840</v>
      </c>
      <c r="F19" s="63">
        <v>5.0999999999999997E-2</v>
      </c>
      <c r="G19" s="46">
        <v>5.0999999999999997E-2</v>
      </c>
      <c r="H19" s="64">
        <v>2.27</v>
      </c>
      <c r="I19" s="65">
        <f t="shared" si="0"/>
        <v>0.11577</v>
      </c>
      <c r="J19" s="65"/>
      <c r="K19" s="66">
        <f t="shared" si="1"/>
        <v>0.11577</v>
      </c>
      <c r="L19" s="72"/>
    </row>
    <row r="20" spans="1:12" s="18" customFormat="1" ht="15">
      <c r="A20" s="68" t="s">
        <v>43</v>
      </c>
      <c r="B20" s="69">
        <v>44840</v>
      </c>
      <c r="C20" s="68" t="s">
        <v>44</v>
      </c>
      <c r="D20" s="68" t="s">
        <v>45</v>
      </c>
      <c r="E20" s="69">
        <v>44840</v>
      </c>
      <c r="F20" s="63">
        <v>967.77</v>
      </c>
      <c r="G20" s="46">
        <v>967.77</v>
      </c>
      <c r="H20" s="64">
        <v>2.04</v>
      </c>
      <c r="I20" s="65">
        <f t="shared" si="0"/>
        <v>1974.2508</v>
      </c>
      <c r="J20" s="65"/>
      <c r="K20" s="66">
        <f t="shared" si="1"/>
        <v>1974.2508</v>
      </c>
      <c r="L20" s="72"/>
    </row>
    <row r="21" spans="1:12" s="18" customFormat="1" ht="15">
      <c r="A21" s="68" t="s">
        <v>46</v>
      </c>
      <c r="B21" s="69">
        <v>44840</v>
      </c>
      <c r="C21" s="68" t="s">
        <v>44</v>
      </c>
      <c r="D21" s="68" t="s">
        <v>45</v>
      </c>
      <c r="E21" s="69">
        <v>44840</v>
      </c>
      <c r="F21" s="63">
        <v>145.21299999999999</v>
      </c>
      <c r="G21" s="46">
        <v>145.21299999999999</v>
      </c>
      <c r="H21" s="64">
        <v>2.04</v>
      </c>
      <c r="I21" s="65">
        <f t="shared" si="0"/>
        <v>296.23451999999997</v>
      </c>
      <c r="J21" s="65"/>
      <c r="K21" s="66">
        <f t="shared" si="1"/>
        <v>296.23451999999997</v>
      </c>
      <c r="L21" s="72"/>
    </row>
    <row r="22" spans="1:12" s="18" customFormat="1" ht="15">
      <c r="A22" s="68" t="s">
        <v>47</v>
      </c>
      <c r="B22" s="69">
        <v>44840</v>
      </c>
      <c r="C22" s="68" t="s">
        <v>44</v>
      </c>
      <c r="D22" s="68" t="s">
        <v>45</v>
      </c>
      <c r="E22" s="69">
        <v>44840</v>
      </c>
      <c r="F22" s="63">
        <v>40.32</v>
      </c>
      <c r="G22" s="46">
        <v>40.32</v>
      </c>
      <c r="H22" s="64">
        <v>2.04</v>
      </c>
      <c r="I22" s="65">
        <f t="shared" si="0"/>
        <v>82.252800000000008</v>
      </c>
      <c r="J22" s="65"/>
      <c r="K22" s="66">
        <f t="shared" si="1"/>
        <v>82.252800000000008</v>
      </c>
      <c r="L22" s="72"/>
    </row>
    <row r="23" spans="1:12" s="18" customFormat="1" ht="15">
      <c r="A23" s="68" t="s">
        <v>48</v>
      </c>
      <c r="B23" s="69">
        <v>44840</v>
      </c>
      <c r="C23" s="68" t="s">
        <v>44</v>
      </c>
      <c r="D23" s="68" t="s">
        <v>45</v>
      </c>
      <c r="E23" s="69">
        <v>44840</v>
      </c>
      <c r="F23" s="63">
        <v>369.38400000000001</v>
      </c>
      <c r="G23" s="46">
        <v>369.38400000000001</v>
      </c>
      <c r="H23" s="64">
        <v>2.04</v>
      </c>
      <c r="I23" s="65">
        <f t="shared" si="0"/>
        <v>753.54336000000001</v>
      </c>
      <c r="J23" s="65"/>
      <c r="K23" s="66">
        <f t="shared" si="1"/>
        <v>753.54336000000001</v>
      </c>
      <c r="L23" s="72"/>
    </row>
    <row r="24" spans="1:12" s="18" customFormat="1" ht="15">
      <c r="A24" s="68" t="s">
        <v>49</v>
      </c>
      <c r="B24" s="69">
        <v>44840</v>
      </c>
      <c r="C24" s="68" t="s">
        <v>44</v>
      </c>
      <c r="D24" s="68" t="s">
        <v>45</v>
      </c>
      <c r="E24" s="69">
        <v>44840</v>
      </c>
      <c r="F24" s="63">
        <v>42.375999999999998</v>
      </c>
      <c r="G24" s="46">
        <v>42.375999999999998</v>
      </c>
      <c r="H24" s="64">
        <v>2.04</v>
      </c>
      <c r="I24" s="65">
        <f t="shared" si="0"/>
        <v>86.447040000000001</v>
      </c>
      <c r="J24" s="65"/>
      <c r="K24" s="66">
        <f t="shared" si="1"/>
        <v>86.447040000000001</v>
      </c>
      <c r="L24" s="72"/>
    </row>
    <row r="25" spans="1:12" s="18" customFormat="1" ht="15">
      <c r="A25" s="68" t="s">
        <v>50</v>
      </c>
      <c r="B25" s="69">
        <v>44840</v>
      </c>
      <c r="C25" s="68" t="s">
        <v>44</v>
      </c>
      <c r="D25" s="68" t="s">
        <v>45</v>
      </c>
      <c r="E25" s="69">
        <v>44840</v>
      </c>
      <c r="F25" s="63">
        <v>263.50799999999998</v>
      </c>
      <c r="G25" s="46">
        <v>263.50799999999998</v>
      </c>
      <c r="H25" s="64">
        <v>2.04</v>
      </c>
      <c r="I25" s="65">
        <f t="shared" si="0"/>
        <v>537.55632000000003</v>
      </c>
      <c r="J25" s="65"/>
      <c r="K25" s="66">
        <f t="shared" si="1"/>
        <v>537.55632000000003</v>
      </c>
      <c r="L25" s="72"/>
    </row>
    <row r="26" spans="1:12" s="18" customFormat="1" ht="15">
      <c r="A26" s="68" t="s">
        <v>51</v>
      </c>
      <c r="B26" s="69">
        <v>44840</v>
      </c>
      <c r="C26" s="68" t="s">
        <v>44</v>
      </c>
      <c r="D26" s="68" t="s">
        <v>45</v>
      </c>
      <c r="E26" s="69">
        <v>44840</v>
      </c>
      <c r="F26" s="63">
        <v>9.68</v>
      </c>
      <c r="G26" s="46">
        <v>9.68</v>
      </c>
      <c r="H26" s="64">
        <v>2.04</v>
      </c>
      <c r="I26" s="65">
        <f t="shared" si="0"/>
        <v>19.747199999999999</v>
      </c>
      <c r="J26" s="65"/>
      <c r="K26" s="66">
        <f t="shared" si="1"/>
        <v>19.747199999999999</v>
      </c>
      <c r="L26" s="72"/>
    </row>
    <row r="27" spans="1:12" s="18" customFormat="1" ht="15">
      <c r="A27" s="68" t="s">
        <v>52</v>
      </c>
      <c r="B27" s="69">
        <v>44840</v>
      </c>
      <c r="C27" s="68" t="s">
        <v>53</v>
      </c>
      <c r="D27" s="68" t="s">
        <v>54</v>
      </c>
      <c r="E27" s="69">
        <v>44840</v>
      </c>
      <c r="F27" s="63">
        <v>4.8</v>
      </c>
      <c r="G27" s="46">
        <v>4.8</v>
      </c>
      <c r="H27" s="64">
        <v>2.57</v>
      </c>
      <c r="I27" s="65">
        <f t="shared" si="0"/>
        <v>12.335999999999999</v>
      </c>
      <c r="J27" s="65"/>
      <c r="K27" s="66">
        <f t="shared" si="1"/>
        <v>12.335999999999999</v>
      </c>
      <c r="L27" s="72"/>
    </row>
    <row r="28" spans="1:12" s="18" customFormat="1" ht="15">
      <c r="A28" s="68" t="s">
        <v>55</v>
      </c>
      <c r="B28" s="69">
        <v>44840</v>
      </c>
      <c r="C28" s="68" t="s">
        <v>53</v>
      </c>
      <c r="D28" s="68" t="s">
        <v>54</v>
      </c>
      <c r="E28" s="69">
        <v>44840</v>
      </c>
      <c r="F28" s="63">
        <v>150.04400000000001</v>
      </c>
      <c r="G28" s="46">
        <v>150.04400000000001</v>
      </c>
      <c r="H28" s="64">
        <v>2.57</v>
      </c>
      <c r="I28" s="65">
        <f t="shared" si="0"/>
        <v>385.61308000000002</v>
      </c>
      <c r="J28" s="65"/>
      <c r="K28" s="66">
        <f t="shared" si="1"/>
        <v>385.61308000000002</v>
      </c>
      <c r="L28" s="72"/>
    </row>
    <row r="29" spans="1:12" s="18" customFormat="1" ht="15">
      <c r="A29" s="68" t="s">
        <v>56</v>
      </c>
      <c r="B29" s="69">
        <v>44840</v>
      </c>
      <c r="C29" s="68" t="s">
        <v>57</v>
      </c>
      <c r="D29" s="68" t="s">
        <v>58</v>
      </c>
      <c r="E29" s="69">
        <v>44840</v>
      </c>
      <c r="F29" s="63">
        <v>21.128</v>
      </c>
      <c r="G29" s="46">
        <v>21.128</v>
      </c>
      <c r="H29" s="64">
        <v>3.09</v>
      </c>
      <c r="I29" s="65">
        <f t="shared" si="0"/>
        <v>65.285519999999991</v>
      </c>
      <c r="J29" s="65"/>
      <c r="K29" s="66">
        <f t="shared" si="1"/>
        <v>65.285519999999991</v>
      </c>
      <c r="L29" s="72"/>
    </row>
    <row r="30" spans="1:12" s="18" customFormat="1" ht="15">
      <c r="A30" s="68" t="s">
        <v>59</v>
      </c>
      <c r="B30" s="69">
        <v>44840</v>
      </c>
      <c r="C30" s="68" t="s">
        <v>57</v>
      </c>
      <c r="D30" s="68" t="s">
        <v>58</v>
      </c>
      <c r="E30" s="69">
        <v>44840</v>
      </c>
      <c r="F30" s="63">
        <v>342.815</v>
      </c>
      <c r="G30" s="46">
        <v>342.815</v>
      </c>
      <c r="H30" s="64">
        <v>3.09</v>
      </c>
      <c r="I30" s="65">
        <f t="shared" si="0"/>
        <v>1059.29835</v>
      </c>
      <c r="J30" s="65"/>
      <c r="K30" s="66">
        <f t="shared" si="1"/>
        <v>1059.29835</v>
      </c>
      <c r="L30" s="72"/>
    </row>
    <row r="31" spans="1:12" s="18" customFormat="1" ht="15">
      <c r="A31" s="68" t="s">
        <v>60</v>
      </c>
      <c r="B31" s="69">
        <v>44840</v>
      </c>
      <c r="C31" s="68" t="s">
        <v>57</v>
      </c>
      <c r="D31" s="68" t="s">
        <v>58</v>
      </c>
      <c r="E31" s="69">
        <v>44840</v>
      </c>
      <c r="F31" s="63">
        <v>3.323</v>
      </c>
      <c r="G31" s="46">
        <v>3.323</v>
      </c>
      <c r="H31" s="64">
        <v>3.09</v>
      </c>
      <c r="I31" s="65">
        <f t="shared" si="0"/>
        <v>10.26807</v>
      </c>
      <c r="J31" s="65"/>
      <c r="K31" s="66">
        <f t="shared" si="1"/>
        <v>10.26807</v>
      </c>
      <c r="L31" s="72"/>
    </row>
    <row r="32" spans="1:12" s="18" customFormat="1" ht="15">
      <c r="A32" s="68" t="s">
        <v>61</v>
      </c>
      <c r="B32" s="69">
        <v>44840</v>
      </c>
      <c r="C32" s="68" t="s">
        <v>62</v>
      </c>
      <c r="D32" s="68" t="s">
        <v>63</v>
      </c>
      <c r="E32" s="69">
        <v>44840</v>
      </c>
      <c r="F32" s="63">
        <v>163.28100000000001</v>
      </c>
      <c r="G32" s="46">
        <v>163.28100000000001</v>
      </c>
      <c r="H32" s="64">
        <v>2.0699999999999998</v>
      </c>
      <c r="I32" s="65">
        <f t="shared" si="0"/>
        <v>337.99167</v>
      </c>
      <c r="J32" s="65"/>
      <c r="K32" s="66">
        <f t="shared" si="1"/>
        <v>337.99167</v>
      </c>
      <c r="L32" s="72"/>
    </row>
    <row r="33" spans="1:12" s="18" customFormat="1" ht="15">
      <c r="A33" s="68" t="s">
        <v>64</v>
      </c>
      <c r="B33" s="69">
        <v>44840</v>
      </c>
      <c r="C33" s="68" t="s">
        <v>62</v>
      </c>
      <c r="D33" s="68" t="s">
        <v>63</v>
      </c>
      <c r="E33" s="69">
        <v>44840</v>
      </c>
      <c r="F33" s="63">
        <v>89.43</v>
      </c>
      <c r="G33" s="46">
        <v>89.43</v>
      </c>
      <c r="H33" s="64">
        <v>2.0699999999999998</v>
      </c>
      <c r="I33" s="65">
        <f t="shared" si="0"/>
        <v>185.12010000000001</v>
      </c>
      <c r="J33" s="65"/>
      <c r="K33" s="66">
        <f t="shared" si="1"/>
        <v>185.12010000000001</v>
      </c>
      <c r="L33" s="72"/>
    </row>
    <row r="34" spans="1:12" s="18" customFormat="1" ht="15">
      <c r="A34" s="68" t="s">
        <v>65</v>
      </c>
      <c r="B34" s="69">
        <v>44840</v>
      </c>
      <c r="C34" s="68" t="s">
        <v>66</v>
      </c>
      <c r="D34" s="68" t="s">
        <v>67</v>
      </c>
      <c r="E34" s="69">
        <v>44840</v>
      </c>
      <c r="F34" s="63">
        <v>288.88</v>
      </c>
      <c r="G34" s="46">
        <v>288.88</v>
      </c>
      <c r="H34" s="64">
        <v>2.27</v>
      </c>
      <c r="I34" s="65">
        <f t="shared" si="0"/>
        <v>655.75760000000002</v>
      </c>
      <c r="J34" s="65"/>
      <c r="K34" s="66">
        <f t="shared" si="1"/>
        <v>655.75760000000002</v>
      </c>
      <c r="L34" s="72"/>
    </row>
    <row r="35" spans="1:12" s="18" customFormat="1" ht="15">
      <c r="A35" s="68" t="s">
        <v>68</v>
      </c>
      <c r="B35" s="69">
        <v>44840</v>
      </c>
      <c r="C35" s="68" t="s">
        <v>66</v>
      </c>
      <c r="D35" s="68" t="s">
        <v>67</v>
      </c>
      <c r="E35" s="69">
        <v>44840</v>
      </c>
      <c r="F35" s="63">
        <v>29.568000000000001</v>
      </c>
      <c r="G35" s="46">
        <v>29.568000000000001</v>
      </c>
      <c r="H35" s="64">
        <v>2.27</v>
      </c>
      <c r="I35" s="65">
        <f t="shared" si="0"/>
        <v>67.11936</v>
      </c>
      <c r="J35" s="65"/>
      <c r="K35" s="66">
        <f t="shared" si="1"/>
        <v>67.11936</v>
      </c>
      <c r="L35" s="72"/>
    </row>
    <row r="36" spans="1:12" s="18" customFormat="1" ht="15">
      <c r="A36" s="68" t="s">
        <v>69</v>
      </c>
      <c r="B36" s="69">
        <v>44840</v>
      </c>
      <c r="C36" s="68" t="s">
        <v>66</v>
      </c>
      <c r="D36" s="68" t="s">
        <v>67</v>
      </c>
      <c r="E36" s="69">
        <v>44840</v>
      </c>
      <c r="F36" s="63">
        <v>152.30799999999999</v>
      </c>
      <c r="G36" s="46">
        <v>152.30799999999999</v>
      </c>
      <c r="H36" s="64">
        <v>2.27</v>
      </c>
      <c r="I36" s="65">
        <f t="shared" si="0"/>
        <v>345.73915999999997</v>
      </c>
      <c r="J36" s="65"/>
      <c r="K36" s="66">
        <f t="shared" si="1"/>
        <v>345.73915999999997</v>
      </c>
      <c r="L36" s="72"/>
    </row>
    <row r="37" spans="1:12" s="18" customFormat="1" ht="15">
      <c r="A37" s="68" t="s">
        <v>70</v>
      </c>
      <c r="B37" s="69">
        <v>44840</v>
      </c>
      <c r="C37" s="68" t="s">
        <v>66</v>
      </c>
      <c r="D37" s="68" t="s">
        <v>67</v>
      </c>
      <c r="E37" s="69">
        <v>44840</v>
      </c>
      <c r="F37" s="63">
        <v>29.047999999999998</v>
      </c>
      <c r="G37" s="46">
        <v>29.047999999999998</v>
      </c>
      <c r="H37" s="64">
        <v>2.27</v>
      </c>
      <c r="I37" s="65">
        <f t="shared" si="0"/>
        <v>65.938959999999994</v>
      </c>
      <c r="J37" s="65"/>
      <c r="K37" s="66">
        <f t="shared" si="1"/>
        <v>65.938959999999994</v>
      </c>
      <c r="L37" s="72"/>
    </row>
    <row r="38" spans="1:12" s="18" customFormat="1" ht="15">
      <c r="A38" s="68" t="s">
        <v>71</v>
      </c>
      <c r="B38" s="69">
        <v>44840</v>
      </c>
      <c r="C38" s="68" t="s">
        <v>72</v>
      </c>
      <c r="D38" s="68" t="s">
        <v>73</v>
      </c>
      <c r="E38" s="69">
        <v>44840</v>
      </c>
      <c r="F38" s="63">
        <v>143.62799999999999</v>
      </c>
      <c r="G38" s="46">
        <v>143.62799999999999</v>
      </c>
      <c r="H38" s="64">
        <v>2.57</v>
      </c>
      <c r="I38" s="65">
        <f t="shared" si="0"/>
        <v>369.12395999999995</v>
      </c>
      <c r="J38" s="65"/>
      <c r="K38" s="66">
        <f t="shared" si="1"/>
        <v>369.12395999999995</v>
      </c>
      <c r="L38" s="72"/>
    </row>
    <row r="39" spans="1:12" s="18" customFormat="1" ht="15">
      <c r="A39" s="68" t="s">
        <v>74</v>
      </c>
      <c r="B39" s="69">
        <v>44840</v>
      </c>
      <c r="C39" s="68" t="s">
        <v>75</v>
      </c>
      <c r="D39" s="68" t="s">
        <v>76</v>
      </c>
      <c r="E39" s="69">
        <v>44840</v>
      </c>
      <c r="F39" s="63">
        <v>122.07599999999999</v>
      </c>
      <c r="G39" s="46">
        <v>122.07599999999999</v>
      </c>
      <c r="H39" s="64">
        <v>1.98</v>
      </c>
      <c r="I39" s="65">
        <f t="shared" si="0"/>
        <v>241.71047999999999</v>
      </c>
      <c r="J39" s="65"/>
      <c r="K39" s="66">
        <f t="shared" si="1"/>
        <v>241.71047999999999</v>
      </c>
      <c r="L39" s="72"/>
    </row>
    <row r="40" spans="1:12" s="18" customFormat="1" ht="15">
      <c r="A40" s="68" t="s">
        <v>77</v>
      </c>
      <c r="B40" s="69">
        <v>44840</v>
      </c>
      <c r="C40" s="68" t="s">
        <v>78</v>
      </c>
      <c r="D40" s="68" t="s">
        <v>79</v>
      </c>
      <c r="E40" s="69">
        <v>44840</v>
      </c>
      <c r="F40" s="63">
        <v>208.78</v>
      </c>
      <c r="G40" s="46">
        <v>208.78</v>
      </c>
      <c r="H40" s="64">
        <v>2.34</v>
      </c>
      <c r="I40" s="65">
        <f t="shared" si="0"/>
        <v>488.54519999999997</v>
      </c>
      <c r="J40" s="65"/>
      <c r="K40" s="66">
        <f t="shared" si="1"/>
        <v>488.54519999999997</v>
      </c>
      <c r="L40" s="72"/>
    </row>
    <row r="41" spans="1:12" s="18" customFormat="1" ht="15">
      <c r="A41" s="68" t="s">
        <v>80</v>
      </c>
      <c r="B41" s="69">
        <v>44840</v>
      </c>
      <c r="C41" s="68" t="s">
        <v>81</v>
      </c>
      <c r="D41" s="68" t="s">
        <v>82</v>
      </c>
      <c r="E41" s="69">
        <v>44840</v>
      </c>
      <c r="F41" s="63">
        <v>665.56200000000001</v>
      </c>
      <c r="G41" s="46">
        <v>665.56200000000001</v>
      </c>
      <c r="H41" s="64">
        <v>2.04</v>
      </c>
      <c r="I41" s="65">
        <f t="shared" si="0"/>
        <v>1357.74648</v>
      </c>
      <c r="J41" s="65"/>
      <c r="K41" s="66">
        <f t="shared" si="1"/>
        <v>1357.74648</v>
      </c>
      <c r="L41" s="72"/>
    </row>
    <row r="42" spans="1:12" s="18" customFormat="1" ht="15">
      <c r="A42" s="68" t="s">
        <v>83</v>
      </c>
      <c r="B42" s="69">
        <v>44840</v>
      </c>
      <c r="C42" s="68" t="s">
        <v>84</v>
      </c>
      <c r="D42" s="68" t="s">
        <v>85</v>
      </c>
      <c r="E42" s="69">
        <v>44840</v>
      </c>
      <c r="F42" s="63">
        <v>51.72</v>
      </c>
      <c r="G42" s="46">
        <v>51.72</v>
      </c>
      <c r="H42" s="64">
        <v>2.57</v>
      </c>
      <c r="I42" s="65">
        <f t="shared" si="0"/>
        <v>132.9204</v>
      </c>
      <c r="J42" s="65"/>
      <c r="K42" s="66">
        <f t="shared" si="1"/>
        <v>132.9204</v>
      </c>
      <c r="L42" s="72"/>
    </row>
    <row r="43" spans="1:12" s="18" customFormat="1" ht="15">
      <c r="A43" s="68" t="s">
        <v>86</v>
      </c>
      <c r="B43" s="69">
        <v>44840</v>
      </c>
      <c r="C43" s="68" t="s">
        <v>84</v>
      </c>
      <c r="D43" s="68" t="s">
        <v>85</v>
      </c>
      <c r="E43" s="69">
        <v>44840</v>
      </c>
      <c r="F43" s="63">
        <v>17.414999999999999</v>
      </c>
      <c r="G43" s="46">
        <v>17.414999999999999</v>
      </c>
      <c r="H43" s="64">
        <v>2.57</v>
      </c>
      <c r="I43" s="65">
        <f t="shared" si="0"/>
        <v>44.756549999999997</v>
      </c>
      <c r="J43" s="65"/>
      <c r="K43" s="66">
        <f t="shared" si="1"/>
        <v>44.756549999999997</v>
      </c>
      <c r="L43" s="72"/>
    </row>
    <row r="44" spans="1:12" s="18" customFormat="1" ht="15">
      <c r="A44" s="68" t="s">
        <v>87</v>
      </c>
      <c r="B44" s="69">
        <v>44840</v>
      </c>
      <c r="C44" s="68" t="s">
        <v>84</v>
      </c>
      <c r="D44" s="68" t="s">
        <v>85</v>
      </c>
      <c r="E44" s="69">
        <v>44840</v>
      </c>
      <c r="F44" s="63">
        <v>88.06</v>
      </c>
      <c r="G44" s="46">
        <v>88.06</v>
      </c>
      <c r="H44" s="64">
        <v>2.57</v>
      </c>
      <c r="I44" s="65">
        <f t="shared" si="0"/>
        <v>226.3142</v>
      </c>
      <c r="J44" s="65"/>
      <c r="K44" s="66">
        <f t="shared" si="1"/>
        <v>226.3142</v>
      </c>
      <c r="L44" s="72"/>
    </row>
    <row r="45" spans="1:12" s="18" customFormat="1" ht="15">
      <c r="A45" s="68" t="s">
        <v>88</v>
      </c>
      <c r="B45" s="69">
        <v>44840</v>
      </c>
      <c r="C45" s="68" t="s">
        <v>84</v>
      </c>
      <c r="D45" s="68" t="s">
        <v>85</v>
      </c>
      <c r="E45" s="69">
        <v>44840</v>
      </c>
      <c r="F45" s="63">
        <v>12.4</v>
      </c>
      <c r="G45" s="46">
        <v>12.4</v>
      </c>
      <c r="H45" s="64">
        <v>2.57</v>
      </c>
      <c r="I45" s="65">
        <f t="shared" si="0"/>
        <v>31.867999999999999</v>
      </c>
      <c r="J45" s="65"/>
      <c r="K45" s="66">
        <f t="shared" si="1"/>
        <v>31.867999999999999</v>
      </c>
      <c r="L45" s="72"/>
    </row>
    <row r="46" spans="1:12" s="18" customFormat="1" ht="15">
      <c r="A46" s="68" t="s">
        <v>89</v>
      </c>
      <c r="B46" s="69">
        <v>44840</v>
      </c>
      <c r="C46" s="68" t="s">
        <v>90</v>
      </c>
      <c r="D46" s="68" t="s">
        <v>91</v>
      </c>
      <c r="E46" s="69">
        <v>44840</v>
      </c>
      <c r="F46" s="63">
        <v>342.26299999999998</v>
      </c>
      <c r="G46" s="46">
        <v>342.26299999999998</v>
      </c>
      <c r="H46" s="64">
        <v>1.93</v>
      </c>
      <c r="I46" s="65">
        <f t="shared" si="0"/>
        <v>660.56758999999988</v>
      </c>
      <c r="J46" s="65"/>
      <c r="K46" s="66">
        <f t="shared" si="1"/>
        <v>660.56758999999988</v>
      </c>
      <c r="L46" s="72"/>
    </row>
    <row r="47" spans="1:12" s="18" customFormat="1" ht="15">
      <c r="A47" s="68" t="s">
        <v>92</v>
      </c>
      <c r="B47" s="69">
        <v>44840</v>
      </c>
      <c r="C47" s="68" t="s">
        <v>90</v>
      </c>
      <c r="D47" s="68" t="s">
        <v>91</v>
      </c>
      <c r="E47" s="69">
        <v>44840</v>
      </c>
      <c r="F47" s="63">
        <v>75.384</v>
      </c>
      <c r="G47" s="46">
        <v>75.384</v>
      </c>
      <c r="H47" s="64">
        <v>1.93</v>
      </c>
      <c r="I47" s="65">
        <f t="shared" si="0"/>
        <v>145.49112</v>
      </c>
      <c r="J47" s="65"/>
      <c r="K47" s="66">
        <f t="shared" si="1"/>
        <v>145.49112</v>
      </c>
      <c r="L47" s="72"/>
    </row>
    <row r="48" spans="1:12" s="18" customFormat="1" ht="15">
      <c r="A48" s="68" t="s">
        <v>93</v>
      </c>
      <c r="B48" s="69">
        <v>44840</v>
      </c>
      <c r="C48" s="68" t="s">
        <v>90</v>
      </c>
      <c r="D48" s="68" t="s">
        <v>94</v>
      </c>
      <c r="E48" s="69">
        <v>44840</v>
      </c>
      <c r="F48" s="63">
        <v>110.9</v>
      </c>
      <c r="G48" s="46">
        <v>110.9</v>
      </c>
      <c r="H48" s="64">
        <v>1.93</v>
      </c>
      <c r="I48" s="65">
        <f t="shared" si="0"/>
        <v>214.03700000000001</v>
      </c>
      <c r="J48" s="65"/>
      <c r="K48" s="66">
        <f t="shared" si="1"/>
        <v>214.03700000000001</v>
      </c>
      <c r="L48" s="72"/>
    </row>
    <row r="49" spans="1:12" s="18" customFormat="1" ht="15">
      <c r="A49" s="68" t="s">
        <v>95</v>
      </c>
      <c r="B49" s="69">
        <v>44840</v>
      </c>
      <c r="C49" s="68" t="s">
        <v>96</v>
      </c>
      <c r="D49" s="68" t="s">
        <v>97</v>
      </c>
      <c r="E49" s="69">
        <v>44840</v>
      </c>
      <c r="F49" s="63">
        <v>142.172</v>
      </c>
      <c r="G49" s="46">
        <v>142.172</v>
      </c>
      <c r="H49" s="64">
        <v>2.57</v>
      </c>
      <c r="I49" s="65">
        <f t="shared" si="0"/>
        <v>365.38203999999996</v>
      </c>
      <c r="J49" s="65"/>
      <c r="K49" s="66">
        <f t="shared" si="1"/>
        <v>365.38203999999996</v>
      </c>
      <c r="L49" s="72"/>
    </row>
    <row r="50" spans="1:12" s="18" customFormat="1" ht="15">
      <c r="A50" s="68" t="s">
        <v>98</v>
      </c>
      <c r="B50" s="69">
        <v>44840</v>
      </c>
      <c r="C50" s="68" t="s">
        <v>96</v>
      </c>
      <c r="D50" s="68" t="s">
        <v>97</v>
      </c>
      <c r="E50" s="69">
        <v>44840</v>
      </c>
      <c r="F50" s="63">
        <v>11.65</v>
      </c>
      <c r="G50" s="46">
        <v>11.65</v>
      </c>
      <c r="H50" s="64">
        <v>2.57</v>
      </c>
      <c r="I50" s="65">
        <f t="shared" si="0"/>
        <v>29.9405</v>
      </c>
      <c r="J50" s="65"/>
      <c r="K50" s="66">
        <f t="shared" si="1"/>
        <v>29.9405</v>
      </c>
      <c r="L50" s="72"/>
    </row>
    <row r="51" spans="1:12" s="18" customFormat="1" ht="15">
      <c r="A51" s="68" t="s">
        <v>99</v>
      </c>
      <c r="B51" s="69">
        <v>44840</v>
      </c>
      <c r="C51" s="68" t="s">
        <v>100</v>
      </c>
      <c r="D51" s="68" t="s">
        <v>101</v>
      </c>
      <c r="E51" s="69">
        <v>44840</v>
      </c>
      <c r="F51" s="63">
        <v>117.55</v>
      </c>
      <c r="G51" s="46">
        <v>117.55</v>
      </c>
      <c r="H51" s="64">
        <v>2.42</v>
      </c>
      <c r="I51" s="65">
        <f t="shared" si="0"/>
        <v>284.471</v>
      </c>
      <c r="J51" s="65"/>
      <c r="K51" s="66">
        <f t="shared" si="1"/>
        <v>284.471</v>
      </c>
      <c r="L51" s="72"/>
    </row>
    <row r="52" spans="1:12" s="18" customFormat="1" ht="15">
      <c r="A52" s="68" t="s">
        <v>102</v>
      </c>
      <c r="B52" s="69">
        <v>44840</v>
      </c>
      <c r="C52" s="68" t="s">
        <v>103</v>
      </c>
      <c r="D52" s="68" t="s">
        <v>104</v>
      </c>
      <c r="E52" s="69">
        <v>44840</v>
      </c>
      <c r="F52" s="63">
        <v>455.74299999999999</v>
      </c>
      <c r="G52" s="46">
        <v>455.74299999999999</v>
      </c>
      <c r="H52" s="64">
        <v>2.14</v>
      </c>
      <c r="I52" s="65">
        <f t="shared" si="0"/>
        <v>975.29002000000003</v>
      </c>
      <c r="J52" s="65"/>
      <c r="K52" s="66">
        <f t="shared" si="1"/>
        <v>975.29002000000003</v>
      </c>
      <c r="L52" s="72"/>
    </row>
    <row r="53" spans="1:12" s="18" customFormat="1" ht="15">
      <c r="A53" s="68" t="s">
        <v>105</v>
      </c>
      <c r="B53" s="69">
        <v>44840</v>
      </c>
      <c r="C53" s="68" t="s">
        <v>103</v>
      </c>
      <c r="D53" s="68" t="s">
        <v>104</v>
      </c>
      <c r="E53" s="69">
        <v>44840</v>
      </c>
      <c r="F53" s="63">
        <v>48.088999999999999</v>
      </c>
      <c r="G53" s="46">
        <v>48.088999999999999</v>
      </c>
      <c r="H53" s="64">
        <v>2.14</v>
      </c>
      <c r="I53" s="65">
        <f t="shared" si="0"/>
        <v>102.91046</v>
      </c>
      <c r="J53" s="65"/>
      <c r="K53" s="66">
        <f t="shared" si="1"/>
        <v>102.91046</v>
      </c>
      <c r="L53" s="72"/>
    </row>
    <row r="54" spans="1:12" s="18" customFormat="1" ht="15">
      <c r="A54" s="68" t="s">
        <v>106</v>
      </c>
      <c r="B54" s="69">
        <v>44840</v>
      </c>
      <c r="C54" s="68" t="s">
        <v>107</v>
      </c>
      <c r="D54" s="68" t="s">
        <v>108</v>
      </c>
      <c r="E54" s="69">
        <v>44840</v>
      </c>
      <c r="F54" s="63">
        <v>6.15</v>
      </c>
      <c r="G54" s="46">
        <v>6.15</v>
      </c>
      <c r="H54" s="64">
        <v>2.13</v>
      </c>
      <c r="I54" s="65">
        <f t="shared" si="0"/>
        <v>13.099500000000001</v>
      </c>
      <c r="J54" s="65"/>
      <c r="K54" s="66">
        <f t="shared" si="1"/>
        <v>13.099500000000001</v>
      </c>
      <c r="L54" s="72"/>
    </row>
    <row r="55" spans="1:12" s="18" customFormat="1" ht="15">
      <c r="A55" s="68" t="s">
        <v>109</v>
      </c>
      <c r="B55" s="69">
        <v>44840</v>
      </c>
      <c r="C55" s="68" t="s">
        <v>107</v>
      </c>
      <c r="D55" s="68" t="s">
        <v>108</v>
      </c>
      <c r="E55" s="69">
        <v>44840</v>
      </c>
      <c r="F55" s="63">
        <v>444.72</v>
      </c>
      <c r="G55" s="46">
        <v>444.72</v>
      </c>
      <c r="H55" s="64">
        <v>2.13</v>
      </c>
      <c r="I55" s="65">
        <f t="shared" si="0"/>
        <v>947.25360000000001</v>
      </c>
      <c r="J55" s="65"/>
      <c r="K55" s="66">
        <f t="shared" si="1"/>
        <v>947.25360000000001</v>
      </c>
      <c r="L55" s="72"/>
    </row>
    <row r="56" spans="1:12" s="18" customFormat="1" ht="15">
      <c r="A56" s="68" t="s">
        <v>110</v>
      </c>
      <c r="B56" s="69">
        <v>44840</v>
      </c>
      <c r="C56" s="68" t="s">
        <v>107</v>
      </c>
      <c r="D56" s="68" t="s">
        <v>108</v>
      </c>
      <c r="E56" s="69">
        <v>44840</v>
      </c>
      <c r="F56" s="63">
        <v>524.30999999999995</v>
      </c>
      <c r="G56" s="46">
        <v>524.30999999999995</v>
      </c>
      <c r="H56" s="64">
        <v>2.13</v>
      </c>
      <c r="I56" s="65">
        <f t="shared" si="0"/>
        <v>1116.7802999999999</v>
      </c>
      <c r="J56" s="65"/>
      <c r="K56" s="66">
        <f t="shared" si="1"/>
        <v>1116.7802999999999</v>
      </c>
      <c r="L56" s="72"/>
    </row>
    <row r="57" spans="1:12" s="18" customFormat="1" ht="15">
      <c r="A57" s="68" t="s">
        <v>111</v>
      </c>
      <c r="B57" s="69">
        <v>44840</v>
      </c>
      <c r="C57" s="68" t="s">
        <v>107</v>
      </c>
      <c r="D57" s="68" t="s">
        <v>108</v>
      </c>
      <c r="E57" s="69">
        <v>44840</v>
      </c>
      <c r="F57" s="63">
        <v>85.116</v>
      </c>
      <c r="G57" s="46">
        <v>85.116</v>
      </c>
      <c r="H57" s="64">
        <v>2.13</v>
      </c>
      <c r="I57" s="65">
        <f t="shared" si="0"/>
        <v>181.29707999999999</v>
      </c>
      <c r="J57" s="65"/>
      <c r="K57" s="66">
        <f t="shared" si="1"/>
        <v>181.29707999999999</v>
      </c>
      <c r="L57" s="72"/>
    </row>
    <row r="58" spans="1:12" s="18" customFormat="1" ht="15">
      <c r="A58" s="68" t="s">
        <v>112</v>
      </c>
      <c r="B58" s="69">
        <v>44840</v>
      </c>
      <c r="C58" s="68" t="s">
        <v>107</v>
      </c>
      <c r="D58" s="68" t="s">
        <v>108</v>
      </c>
      <c r="E58" s="69">
        <v>44840</v>
      </c>
      <c r="F58" s="63">
        <v>147.81299999999999</v>
      </c>
      <c r="G58" s="46">
        <v>147.81299999999999</v>
      </c>
      <c r="H58" s="64">
        <v>2.13</v>
      </c>
      <c r="I58" s="65">
        <f t="shared" si="0"/>
        <v>314.84168999999997</v>
      </c>
      <c r="J58" s="65"/>
      <c r="K58" s="66">
        <f t="shared" si="1"/>
        <v>314.84168999999997</v>
      </c>
      <c r="L58" s="72"/>
    </row>
    <row r="59" spans="1:12" s="18" customFormat="1" ht="15">
      <c r="A59" s="68" t="s">
        <v>113</v>
      </c>
      <c r="B59" s="69">
        <v>44840</v>
      </c>
      <c r="C59" s="68" t="s">
        <v>107</v>
      </c>
      <c r="D59" s="68" t="s">
        <v>108</v>
      </c>
      <c r="E59" s="69">
        <v>44840</v>
      </c>
      <c r="F59" s="63">
        <v>48.32</v>
      </c>
      <c r="G59" s="46">
        <v>48.32</v>
      </c>
      <c r="H59" s="64">
        <v>2.13</v>
      </c>
      <c r="I59" s="65">
        <f t="shared" si="0"/>
        <v>102.9216</v>
      </c>
      <c r="J59" s="65"/>
      <c r="K59" s="66">
        <f t="shared" si="1"/>
        <v>102.9216</v>
      </c>
      <c r="L59" s="72"/>
    </row>
    <row r="60" spans="1:12" s="18" customFormat="1" ht="15">
      <c r="A60" s="68" t="s">
        <v>114</v>
      </c>
      <c r="B60" s="69">
        <v>44841</v>
      </c>
      <c r="C60" s="68" t="s">
        <v>44</v>
      </c>
      <c r="D60" s="68" t="s">
        <v>115</v>
      </c>
      <c r="E60" s="69">
        <v>44841</v>
      </c>
      <c r="F60" s="63">
        <v>1358.0340000000001</v>
      </c>
      <c r="G60" s="46">
        <v>1358.0340000000001</v>
      </c>
      <c r="H60" s="64">
        <v>2.04</v>
      </c>
      <c r="I60" s="65">
        <f t="shared" si="0"/>
        <v>2770.3893600000001</v>
      </c>
      <c r="J60" s="65"/>
      <c r="K60" s="66">
        <f t="shared" si="1"/>
        <v>2770.3893600000001</v>
      </c>
      <c r="L60" s="72"/>
    </row>
    <row r="61" spans="1:12" s="18" customFormat="1" ht="15">
      <c r="A61" s="68" t="s">
        <v>116</v>
      </c>
      <c r="B61" s="69">
        <v>44841</v>
      </c>
      <c r="C61" s="68" t="s">
        <v>44</v>
      </c>
      <c r="D61" s="68" t="s">
        <v>115</v>
      </c>
      <c r="E61" s="69">
        <v>44841</v>
      </c>
      <c r="F61" s="63">
        <v>8.2799999999999994</v>
      </c>
      <c r="G61" s="46">
        <v>8.2799999999999994</v>
      </c>
      <c r="H61" s="64">
        <v>2.04</v>
      </c>
      <c r="I61" s="65">
        <f t="shared" si="0"/>
        <v>16.891199999999998</v>
      </c>
      <c r="J61" s="65"/>
      <c r="K61" s="66">
        <f t="shared" si="1"/>
        <v>16.891199999999998</v>
      </c>
      <c r="L61" s="72"/>
    </row>
    <row r="62" spans="1:12" s="18" customFormat="1" ht="15">
      <c r="A62" s="68" t="s">
        <v>117</v>
      </c>
      <c r="B62" s="69">
        <v>44841</v>
      </c>
      <c r="C62" s="68" t="s">
        <v>44</v>
      </c>
      <c r="D62" s="68" t="s">
        <v>115</v>
      </c>
      <c r="E62" s="69">
        <v>44841</v>
      </c>
      <c r="F62" s="63">
        <v>18.16</v>
      </c>
      <c r="G62" s="46">
        <v>18.16</v>
      </c>
      <c r="H62" s="64">
        <v>2.04</v>
      </c>
      <c r="I62" s="65">
        <f t="shared" si="0"/>
        <v>37.046399999999998</v>
      </c>
      <c r="J62" s="65"/>
      <c r="K62" s="66">
        <f t="shared" si="1"/>
        <v>37.046399999999998</v>
      </c>
      <c r="L62" s="72"/>
    </row>
    <row r="63" spans="1:12" s="18" customFormat="1" ht="15">
      <c r="A63" s="68" t="s">
        <v>118</v>
      </c>
      <c r="B63" s="69">
        <v>44841</v>
      </c>
      <c r="C63" s="68" t="s">
        <v>44</v>
      </c>
      <c r="D63" s="68" t="s">
        <v>115</v>
      </c>
      <c r="E63" s="69">
        <v>44841</v>
      </c>
      <c r="F63" s="63">
        <v>85.647999999999996</v>
      </c>
      <c r="G63" s="46">
        <v>85.647999999999996</v>
      </c>
      <c r="H63" s="64">
        <v>2.04</v>
      </c>
      <c r="I63" s="65">
        <f t="shared" si="0"/>
        <v>174.72191999999998</v>
      </c>
      <c r="J63" s="65"/>
      <c r="K63" s="66">
        <f t="shared" si="1"/>
        <v>174.72191999999998</v>
      </c>
      <c r="L63" s="72"/>
    </row>
    <row r="64" spans="1:12" s="18" customFormat="1" ht="27" customHeight="1">
      <c r="A64" s="68" t="s">
        <v>119</v>
      </c>
      <c r="B64" s="69">
        <v>44841</v>
      </c>
      <c r="C64" s="68" t="s">
        <v>120</v>
      </c>
      <c r="D64" s="68" t="s">
        <v>121</v>
      </c>
      <c r="E64" s="69">
        <v>44841</v>
      </c>
      <c r="F64" s="63">
        <v>77.683999999999997</v>
      </c>
      <c r="G64" s="46">
        <v>100</v>
      </c>
      <c r="H64" s="64">
        <v>2.57</v>
      </c>
      <c r="I64" s="65">
        <f t="shared" si="0"/>
        <v>257</v>
      </c>
      <c r="J64" s="65"/>
      <c r="K64" s="66">
        <f t="shared" si="1"/>
        <v>257</v>
      </c>
      <c r="L64" s="73" t="s">
        <v>15</v>
      </c>
    </row>
    <row r="65" spans="1:12" s="18" customFormat="1" ht="37.5" customHeight="1">
      <c r="A65" s="68" t="s">
        <v>122</v>
      </c>
      <c r="B65" s="69">
        <v>44842</v>
      </c>
      <c r="C65" s="68" t="s">
        <v>44</v>
      </c>
      <c r="D65" s="68" t="s">
        <v>123</v>
      </c>
      <c r="E65" s="69">
        <v>44842</v>
      </c>
      <c r="F65" s="63">
        <v>5</v>
      </c>
      <c r="G65" s="46">
        <v>5</v>
      </c>
      <c r="H65" s="64">
        <v>2.04</v>
      </c>
      <c r="I65" s="65">
        <f t="shared" si="0"/>
        <v>10.199999999999999</v>
      </c>
      <c r="J65" s="65">
        <f>I65*3/100</f>
        <v>0.30599999999999999</v>
      </c>
      <c r="K65" s="66">
        <f t="shared" si="1"/>
        <v>9.8940000000000001</v>
      </c>
      <c r="L65" s="72" t="s">
        <v>21</v>
      </c>
    </row>
    <row r="66" spans="1:12" s="18" customFormat="1" ht="39" customHeight="1">
      <c r="A66" s="68" t="s">
        <v>124</v>
      </c>
      <c r="B66" s="69">
        <v>44842</v>
      </c>
      <c r="C66" s="68" t="s">
        <v>44</v>
      </c>
      <c r="D66" s="68" t="s">
        <v>123</v>
      </c>
      <c r="E66" s="69">
        <v>44842</v>
      </c>
      <c r="F66" s="63">
        <v>6271.8239999999996</v>
      </c>
      <c r="G66" s="46">
        <v>6271.8239999999996</v>
      </c>
      <c r="H66" s="64">
        <v>2.04</v>
      </c>
      <c r="I66" s="65">
        <f t="shared" si="0"/>
        <v>12794.52096</v>
      </c>
      <c r="J66" s="65">
        <f>I66*3/100</f>
        <v>383.83562879999999</v>
      </c>
      <c r="K66" s="66">
        <f t="shared" si="1"/>
        <v>12410.6853312</v>
      </c>
      <c r="L66" s="72" t="s">
        <v>21</v>
      </c>
    </row>
    <row r="67" spans="1:12" s="18" customFormat="1" ht="39" customHeight="1">
      <c r="A67" s="68" t="s">
        <v>125</v>
      </c>
      <c r="B67" s="69">
        <v>44842</v>
      </c>
      <c r="C67" s="68" t="s">
        <v>44</v>
      </c>
      <c r="D67" s="68" t="s">
        <v>123</v>
      </c>
      <c r="E67" s="69">
        <v>44842</v>
      </c>
      <c r="F67" s="63">
        <v>2.1</v>
      </c>
      <c r="G67" s="46">
        <v>2.1</v>
      </c>
      <c r="H67" s="64">
        <v>2.04</v>
      </c>
      <c r="I67" s="65">
        <f t="shared" si="0"/>
        <v>4.2840000000000007</v>
      </c>
      <c r="J67" s="65">
        <f>I67*3/100</f>
        <v>0.12852000000000002</v>
      </c>
      <c r="K67" s="66">
        <f t="shared" si="1"/>
        <v>4.1554800000000007</v>
      </c>
      <c r="L67" s="72" t="s">
        <v>21</v>
      </c>
    </row>
    <row r="68" spans="1:12" s="18" customFormat="1" ht="15">
      <c r="A68" s="68" t="s">
        <v>126</v>
      </c>
      <c r="B68" s="69">
        <v>44842</v>
      </c>
      <c r="C68" s="68" t="s">
        <v>90</v>
      </c>
      <c r="D68" s="68" t="s">
        <v>127</v>
      </c>
      <c r="E68" s="69">
        <v>44842</v>
      </c>
      <c r="F68" s="63">
        <v>102.703</v>
      </c>
      <c r="G68" s="46">
        <v>102.703</v>
      </c>
      <c r="H68" s="64">
        <v>1.93</v>
      </c>
      <c r="I68" s="65">
        <f t="shared" si="0"/>
        <v>198.21679</v>
      </c>
      <c r="J68" s="65"/>
      <c r="K68" s="66">
        <f t="shared" si="1"/>
        <v>198.21679</v>
      </c>
      <c r="L68" s="72"/>
    </row>
    <row r="69" spans="1:12" s="18" customFormat="1" ht="15">
      <c r="A69" s="68" t="s">
        <v>128</v>
      </c>
      <c r="B69" s="69">
        <v>44842</v>
      </c>
      <c r="C69" s="68" t="s">
        <v>90</v>
      </c>
      <c r="D69" s="68" t="s">
        <v>127</v>
      </c>
      <c r="E69" s="69">
        <v>44842</v>
      </c>
      <c r="F69" s="63">
        <v>558.59199999999998</v>
      </c>
      <c r="G69" s="46">
        <v>558.59199999999998</v>
      </c>
      <c r="H69" s="64">
        <v>1.93</v>
      </c>
      <c r="I69" s="65">
        <f t="shared" si="0"/>
        <v>1078.0825599999998</v>
      </c>
      <c r="J69" s="65"/>
      <c r="K69" s="66">
        <f t="shared" si="1"/>
        <v>1078.0825599999998</v>
      </c>
      <c r="L69" s="72"/>
    </row>
    <row r="70" spans="1:12" s="18" customFormat="1" ht="15">
      <c r="A70" s="68" t="s">
        <v>129</v>
      </c>
      <c r="B70" s="69">
        <v>44842</v>
      </c>
      <c r="C70" s="68" t="s">
        <v>90</v>
      </c>
      <c r="D70" s="68" t="s">
        <v>127</v>
      </c>
      <c r="E70" s="69">
        <v>44842</v>
      </c>
      <c r="F70" s="63">
        <v>1.05</v>
      </c>
      <c r="G70" s="46">
        <v>1.05</v>
      </c>
      <c r="H70" s="64">
        <v>1.93</v>
      </c>
      <c r="I70" s="65">
        <f t="shared" si="0"/>
        <v>2.0265</v>
      </c>
      <c r="J70" s="65"/>
      <c r="K70" s="66">
        <f t="shared" si="1"/>
        <v>2.0265</v>
      </c>
      <c r="L70" s="72"/>
    </row>
    <row r="71" spans="1:12" s="18" customFormat="1" ht="15">
      <c r="A71" s="68" t="s">
        <v>130</v>
      </c>
      <c r="B71" s="69">
        <v>44842</v>
      </c>
      <c r="C71" s="68" t="s">
        <v>90</v>
      </c>
      <c r="D71" s="68" t="s">
        <v>131</v>
      </c>
      <c r="E71" s="69">
        <v>44842</v>
      </c>
      <c r="F71" s="63">
        <v>649.76</v>
      </c>
      <c r="G71" s="46">
        <v>649.76</v>
      </c>
      <c r="H71" s="64">
        <v>1.93</v>
      </c>
      <c r="I71" s="65">
        <f t="shared" si="0"/>
        <v>1254.0367999999999</v>
      </c>
      <c r="J71" s="65"/>
      <c r="K71" s="66">
        <f t="shared" si="1"/>
        <v>1254.0367999999999</v>
      </c>
      <c r="L71" s="72"/>
    </row>
    <row r="72" spans="1:12" s="18" customFormat="1" ht="15">
      <c r="A72" s="68" t="s">
        <v>132</v>
      </c>
      <c r="B72" s="69">
        <v>44842</v>
      </c>
      <c r="C72" s="68" t="s">
        <v>90</v>
      </c>
      <c r="D72" s="68" t="s">
        <v>131</v>
      </c>
      <c r="E72" s="69">
        <v>44842</v>
      </c>
      <c r="F72" s="63">
        <v>36.799999999999997</v>
      </c>
      <c r="G72" s="46">
        <v>36.799999999999997</v>
      </c>
      <c r="H72" s="64">
        <v>1.93</v>
      </c>
      <c r="I72" s="65">
        <f t="shared" ref="I72:I135" si="2">H72*G72</f>
        <v>71.023999999999987</v>
      </c>
      <c r="J72" s="65"/>
      <c r="K72" s="66">
        <f t="shared" ref="K72:K135" si="3">I72-J72</f>
        <v>71.023999999999987</v>
      </c>
      <c r="L72" s="72"/>
    </row>
    <row r="73" spans="1:12" s="18" customFormat="1" ht="15">
      <c r="A73" s="68" t="s">
        <v>133</v>
      </c>
      <c r="B73" s="69">
        <v>44842</v>
      </c>
      <c r="C73" s="68" t="s">
        <v>107</v>
      </c>
      <c r="D73" s="68" t="s">
        <v>134</v>
      </c>
      <c r="E73" s="69">
        <v>44842</v>
      </c>
      <c r="F73" s="63">
        <v>408.3</v>
      </c>
      <c r="G73" s="46">
        <v>408.3</v>
      </c>
      <c r="H73" s="64">
        <v>2.13</v>
      </c>
      <c r="I73" s="65">
        <f t="shared" si="2"/>
        <v>869.67899999999997</v>
      </c>
      <c r="J73" s="65"/>
      <c r="K73" s="66">
        <f t="shared" si="3"/>
        <v>869.67899999999997</v>
      </c>
      <c r="L73" s="72"/>
    </row>
    <row r="74" spans="1:12" s="18" customFormat="1" ht="15">
      <c r="A74" s="68" t="s">
        <v>135</v>
      </c>
      <c r="B74" s="69">
        <v>44842</v>
      </c>
      <c r="C74" s="68" t="s">
        <v>107</v>
      </c>
      <c r="D74" s="68" t="s">
        <v>134</v>
      </c>
      <c r="E74" s="69">
        <v>44842</v>
      </c>
      <c r="F74" s="63">
        <v>12.468</v>
      </c>
      <c r="G74" s="46">
        <v>12.468</v>
      </c>
      <c r="H74" s="64">
        <v>2.13</v>
      </c>
      <c r="I74" s="65">
        <f t="shared" si="2"/>
        <v>26.556839999999998</v>
      </c>
      <c r="J74" s="65"/>
      <c r="K74" s="66">
        <f t="shared" si="3"/>
        <v>26.556839999999998</v>
      </c>
      <c r="L74" s="72"/>
    </row>
    <row r="75" spans="1:12" s="18" customFormat="1" ht="15">
      <c r="A75" s="68" t="s">
        <v>136</v>
      </c>
      <c r="B75" s="69">
        <v>44842</v>
      </c>
      <c r="C75" s="68" t="s">
        <v>107</v>
      </c>
      <c r="D75" s="68" t="s">
        <v>134</v>
      </c>
      <c r="E75" s="69">
        <v>44842</v>
      </c>
      <c r="F75" s="63">
        <v>32.850999999999999</v>
      </c>
      <c r="G75" s="46">
        <v>32.850999999999999</v>
      </c>
      <c r="H75" s="64">
        <v>2.13</v>
      </c>
      <c r="I75" s="65">
        <f t="shared" si="2"/>
        <v>69.972629999999995</v>
      </c>
      <c r="J75" s="65"/>
      <c r="K75" s="66">
        <f t="shared" si="3"/>
        <v>69.972629999999995</v>
      </c>
      <c r="L75" s="72"/>
    </row>
    <row r="76" spans="1:12" s="18" customFormat="1" ht="15">
      <c r="A76" s="68" t="s">
        <v>137</v>
      </c>
      <c r="B76" s="69">
        <v>44842</v>
      </c>
      <c r="C76" s="68" t="s">
        <v>72</v>
      </c>
      <c r="D76" s="68" t="s">
        <v>138</v>
      </c>
      <c r="E76" s="69">
        <v>44842</v>
      </c>
      <c r="F76" s="63">
        <v>36.441000000000003</v>
      </c>
      <c r="G76" s="46">
        <v>36.441000000000003</v>
      </c>
      <c r="H76" s="64">
        <v>2.57</v>
      </c>
      <c r="I76" s="65">
        <f t="shared" si="2"/>
        <v>93.653369999999995</v>
      </c>
      <c r="J76" s="65"/>
      <c r="K76" s="66">
        <f t="shared" si="3"/>
        <v>93.653369999999995</v>
      </c>
      <c r="L76" s="72"/>
    </row>
    <row r="77" spans="1:12" s="18" customFormat="1" ht="15">
      <c r="A77" s="68" t="s">
        <v>139</v>
      </c>
      <c r="B77" s="69">
        <v>44842</v>
      </c>
      <c r="C77" s="68" t="s">
        <v>72</v>
      </c>
      <c r="D77" s="68" t="s">
        <v>138</v>
      </c>
      <c r="E77" s="69">
        <v>44842</v>
      </c>
      <c r="F77" s="63">
        <v>1037.1089999999999</v>
      </c>
      <c r="G77" s="46">
        <v>1037.1089999999999</v>
      </c>
      <c r="H77" s="64">
        <v>2.57</v>
      </c>
      <c r="I77" s="65">
        <f t="shared" si="2"/>
        <v>2665.3701299999998</v>
      </c>
      <c r="J77" s="65"/>
      <c r="K77" s="66">
        <f t="shared" si="3"/>
        <v>2665.3701299999998</v>
      </c>
      <c r="L77" s="72"/>
    </row>
    <row r="78" spans="1:12" s="18" customFormat="1" ht="15">
      <c r="A78" s="68" t="s">
        <v>140</v>
      </c>
      <c r="B78" s="69">
        <v>44842</v>
      </c>
      <c r="C78" s="68" t="s">
        <v>72</v>
      </c>
      <c r="D78" s="68" t="s">
        <v>138</v>
      </c>
      <c r="E78" s="69">
        <v>44842</v>
      </c>
      <c r="F78" s="63">
        <v>1.6259999999999999</v>
      </c>
      <c r="G78" s="46">
        <v>1.6259999999999999</v>
      </c>
      <c r="H78" s="64">
        <v>2.57</v>
      </c>
      <c r="I78" s="65">
        <f t="shared" si="2"/>
        <v>4.1788199999999991</v>
      </c>
      <c r="J78" s="65"/>
      <c r="K78" s="66">
        <f t="shared" si="3"/>
        <v>4.1788199999999991</v>
      </c>
      <c r="L78" s="72"/>
    </row>
    <row r="79" spans="1:12" s="18" customFormat="1" ht="15">
      <c r="A79" s="68" t="s">
        <v>141</v>
      </c>
      <c r="B79" s="69">
        <v>44842</v>
      </c>
      <c r="C79" s="68" t="s">
        <v>66</v>
      </c>
      <c r="D79" s="68" t="s">
        <v>142</v>
      </c>
      <c r="E79" s="69">
        <v>44842</v>
      </c>
      <c r="F79" s="63">
        <v>610.38</v>
      </c>
      <c r="G79" s="46">
        <v>610.38</v>
      </c>
      <c r="H79" s="64">
        <v>2.27</v>
      </c>
      <c r="I79" s="65">
        <f t="shared" si="2"/>
        <v>1385.5626</v>
      </c>
      <c r="J79" s="65"/>
      <c r="K79" s="66">
        <f t="shared" si="3"/>
        <v>1385.5626</v>
      </c>
      <c r="L79" s="72"/>
    </row>
    <row r="80" spans="1:12" s="18" customFormat="1" ht="15">
      <c r="A80" s="68" t="s">
        <v>143</v>
      </c>
      <c r="B80" s="69">
        <v>44842</v>
      </c>
      <c r="C80" s="68" t="s">
        <v>96</v>
      </c>
      <c r="D80" s="68" t="s">
        <v>144</v>
      </c>
      <c r="E80" s="69">
        <v>44842</v>
      </c>
      <c r="F80" s="63">
        <v>724.4</v>
      </c>
      <c r="G80" s="46">
        <v>724.4</v>
      </c>
      <c r="H80" s="64">
        <v>2.57</v>
      </c>
      <c r="I80" s="65">
        <f t="shared" si="2"/>
        <v>1861.7079999999999</v>
      </c>
      <c r="J80" s="65"/>
      <c r="K80" s="66">
        <f t="shared" si="3"/>
        <v>1861.7079999999999</v>
      </c>
      <c r="L80" s="72"/>
    </row>
    <row r="81" spans="1:12" s="18" customFormat="1" ht="15">
      <c r="A81" s="68" t="s">
        <v>145</v>
      </c>
      <c r="B81" s="69">
        <v>44842</v>
      </c>
      <c r="C81" s="68" t="s">
        <v>96</v>
      </c>
      <c r="D81" s="68" t="s">
        <v>144</v>
      </c>
      <c r="E81" s="69">
        <v>44842</v>
      </c>
      <c r="F81" s="63">
        <v>15.66</v>
      </c>
      <c r="G81" s="46">
        <v>15.66</v>
      </c>
      <c r="H81" s="64">
        <v>2.57</v>
      </c>
      <c r="I81" s="65">
        <f t="shared" si="2"/>
        <v>40.246199999999995</v>
      </c>
      <c r="J81" s="65"/>
      <c r="K81" s="66">
        <f t="shared" si="3"/>
        <v>40.246199999999995</v>
      </c>
      <c r="L81" s="72"/>
    </row>
    <row r="82" spans="1:12" s="18" customFormat="1" ht="15">
      <c r="A82" s="68" t="s">
        <v>146</v>
      </c>
      <c r="B82" s="69">
        <v>44842</v>
      </c>
      <c r="C82" s="68" t="s">
        <v>147</v>
      </c>
      <c r="D82" s="68" t="s">
        <v>148</v>
      </c>
      <c r="E82" s="69">
        <v>44842</v>
      </c>
      <c r="F82" s="63">
        <v>30.75</v>
      </c>
      <c r="G82" s="46">
        <v>30.75</v>
      </c>
      <c r="H82" s="64">
        <v>2.57</v>
      </c>
      <c r="I82" s="65">
        <f t="shared" si="2"/>
        <v>79.027499999999989</v>
      </c>
      <c r="J82" s="65"/>
      <c r="K82" s="66">
        <f t="shared" si="3"/>
        <v>79.027499999999989</v>
      </c>
      <c r="L82" s="72"/>
    </row>
    <row r="83" spans="1:12" s="18" customFormat="1" ht="15">
      <c r="A83" s="68" t="s">
        <v>149</v>
      </c>
      <c r="B83" s="69">
        <v>44842</v>
      </c>
      <c r="C83" s="68" t="s">
        <v>147</v>
      </c>
      <c r="D83" s="68" t="s">
        <v>148</v>
      </c>
      <c r="E83" s="69">
        <v>44842</v>
      </c>
      <c r="F83" s="63">
        <v>466.72899999999998</v>
      </c>
      <c r="G83" s="46">
        <v>466.72899999999998</v>
      </c>
      <c r="H83" s="64">
        <v>2.57</v>
      </c>
      <c r="I83" s="65">
        <f t="shared" si="2"/>
        <v>1199.49353</v>
      </c>
      <c r="J83" s="65"/>
      <c r="K83" s="66">
        <f t="shared" si="3"/>
        <v>1199.49353</v>
      </c>
      <c r="L83" s="72"/>
    </row>
    <row r="84" spans="1:12" s="18" customFormat="1" ht="15">
      <c r="A84" s="68" t="s">
        <v>150</v>
      </c>
      <c r="B84" s="69">
        <v>44842</v>
      </c>
      <c r="C84" s="68" t="s">
        <v>151</v>
      </c>
      <c r="D84" s="68" t="s">
        <v>152</v>
      </c>
      <c r="E84" s="69">
        <v>44842</v>
      </c>
      <c r="F84" s="63">
        <v>1257.5250000000001</v>
      </c>
      <c r="G84" s="46">
        <v>1257.5250000000001</v>
      </c>
      <c r="H84" s="64">
        <v>2.34</v>
      </c>
      <c r="I84" s="65">
        <f t="shared" si="2"/>
        <v>2942.6084999999998</v>
      </c>
      <c r="J84" s="65"/>
      <c r="K84" s="66">
        <f t="shared" si="3"/>
        <v>2942.6084999999998</v>
      </c>
      <c r="L84" s="72"/>
    </row>
    <row r="85" spans="1:12" s="18" customFormat="1" ht="15">
      <c r="A85" s="68" t="s">
        <v>153</v>
      </c>
      <c r="B85" s="69">
        <v>44842</v>
      </c>
      <c r="C85" s="68" t="s">
        <v>151</v>
      </c>
      <c r="D85" s="68" t="s">
        <v>152</v>
      </c>
      <c r="E85" s="69">
        <v>44842</v>
      </c>
      <c r="F85" s="63">
        <v>35.28</v>
      </c>
      <c r="G85" s="46">
        <v>35.28</v>
      </c>
      <c r="H85" s="64">
        <v>2.34</v>
      </c>
      <c r="I85" s="65">
        <f t="shared" si="2"/>
        <v>82.555199999999999</v>
      </c>
      <c r="J85" s="65"/>
      <c r="K85" s="66">
        <f t="shared" si="3"/>
        <v>82.555199999999999</v>
      </c>
      <c r="L85" s="72"/>
    </row>
    <row r="86" spans="1:12" s="18" customFormat="1" ht="15">
      <c r="A86" s="68" t="s">
        <v>154</v>
      </c>
      <c r="B86" s="69">
        <v>44842</v>
      </c>
      <c r="C86" s="68" t="s">
        <v>120</v>
      </c>
      <c r="D86" s="68" t="s">
        <v>152</v>
      </c>
      <c r="E86" s="69">
        <v>44842</v>
      </c>
      <c r="F86" s="63">
        <v>1619.28</v>
      </c>
      <c r="G86" s="46">
        <v>1619.28</v>
      </c>
      <c r="H86" s="64">
        <v>2.57</v>
      </c>
      <c r="I86" s="65">
        <f t="shared" si="2"/>
        <v>4161.5495999999994</v>
      </c>
      <c r="J86" s="65"/>
      <c r="K86" s="66">
        <f t="shared" si="3"/>
        <v>4161.5495999999994</v>
      </c>
      <c r="L86" s="72"/>
    </row>
    <row r="87" spans="1:12" s="18" customFormat="1" ht="15">
      <c r="A87" s="68" t="s">
        <v>155</v>
      </c>
      <c r="B87" s="69">
        <v>44844</v>
      </c>
      <c r="C87" s="68" t="s">
        <v>90</v>
      </c>
      <c r="D87" s="68" t="s">
        <v>156</v>
      </c>
      <c r="E87" s="69">
        <v>44844</v>
      </c>
      <c r="F87" s="63">
        <v>988.05799999999999</v>
      </c>
      <c r="G87" s="46">
        <v>988.05799999999999</v>
      </c>
      <c r="H87" s="64">
        <v>1.93</v>
      </c>
      <c r="I87" s="65">
        <f t="shared" si="2"/>
        <v>1906.9519399999999</v>
      </c>
      <c r="J87" s="65"/>
      <c r="K87" s="66">
        <f t="shared" si="3"/>
        <v>1906.9519399999999</v>
      </c>
      <c r="L87" s="72"/>
    </row>
    <row r="88" spans="1:12" s="18" customFormat="1" ht="15">
      <c r="A88" s="68" t="s">
        <v>157</v>
      </c>
      <c r="B88" s="69">
        <v>44844</v>
      </c>
      <c r="C88" s="68" t="s">
        <v>90</v>
      </c>
      <c r="D88" s="68" t="s">
        <v>156</v>
      </c>
      <c r="E88" s="69">
        <v>44844</v>
      </c>
      <c r="F88" s="63">
        <v>53.264000000000003</v>
      </c>
      <c r="G88" s="46">
        <v>53.264000000000003</v>
      </c>
      <c r="H88" s="64">
        <v>1.93</v>
      </c>
      <c r="I88" s="65">
        <f t="shared" si="2"/>
        <v>102.79952</v>
      </c>
      <c r="J88" s="65"/>
      <c r="K88" s="66">
        <f t="shared" si="3"/>
        <v>102.79952</v>
      </c>
      <c r="L88" s="72"/>
    </row>
    <row r="89" spans="1:12" s="18" customFormat="1" ht="15">
      <c r="A89" s="68" t="s">
        <v>158</v>
      </c>
      <c r="B89" s="69">
        <v>44844</v>
      </c>
      <c r="C89" s="68" t="s">
        <v>96</v>
      </c>
      <c r="D89" s="68" t="s">
        <v>159</v>
      </c>
      <c r="E89" s="69">
        <v>44844</v>
      </c>
      <c r="F89" s="63">
        <v>416.67099999999999</v>
      </c>
      <c r="G89" s="46">
        <v>416.67099999999999</v>
      </c>
      <c r="H89" s="64">
        <v>2.57</v>
      </c>
      <c r="I89" s="65">
        <f t="shared" si="2"/>
        <v>1070.84447</v>
      </c>
      <c r="J89" s="65"/>
      <c r="K89" s="66">
        <f t="shared" si="3"/>
        <v>1070.84447</v>
      </c>
      <c r="L89" s="72"/>
    </row>
    <row r="90" spans="1:12" s="18" customFormat="1" ht="15">
      <c r="A90" s="68" t="s">
        <v>160</v>
      </c>
      <c r="B90" s="69">
        <v>44844</v>
      </c>
      <c r="C90" s="68" t="s">
        <v>96</v>
      </c>
      <c r="D90" s="68" t="s">
        <v>159</v>
      </c>
      <c r="E90" s="69">
        <v>44844</v>
      </c>
      <c r="F90" s="63">
        <v>24.48</v>
      </c>
      <c r="G90" s="46">
        <v>24.48</v>
      </c>
      <c r="H90" s="64">
        <v>2.57</v>
      </c>
      <c r="I90" s="65">
        <f t="shared" si="2"/>
        <v>62.913599999999995</v>
      </c>
      <c r="J90" s="65"/>
      <c r="K90" s="66">
        <f t="shared" si="3"/>
        <v>62.913599999999995</v>
      </c>
      <c r="L90" s="72"/>
    </row>
    <row r="91" spans="1:12" s="18" customFormat="1" ht="15">
      <c r="A91" s="68" t="s">
        <v>161</v>
      </c>
      <c r="B91" s="69">
        <v>44844</v>
      </c>
      <c r="C91" s="68" t="s">
        <v>96</v>
      </c>
      <c r="D91" s="68" t="s">
        <v>159</v>
      </c>
      <c r="E91" s="69">
        <v>44844</v>
      </c>
      <c r="F91" s="63">
        <v>95.6</v>
      </c>
      <c r="G91" s="46">
        <v>95.6</v>
      </c>
      <c r="H91" s="64">
        <v>2.57</v>
      </c>
      <c r="I91" s="65">
        <f t="shared" si="2"/>
        <v>245.69199999999998</v>
      </c>
      <c r="J91" s="65"/>
      <c r="K91" s="66">
        <f t="shared" si="3"/>
        <v>245.69199999999998</v>
      </c>
      <c r="L91" s="72"/>
    </row>
    <row r="92" spans="1:12" s="18" customFormat="1" ht="15">
      <c r="A92" s="68" t="s">
        <v>162</v>
      </c>
      <c r="B92" s="69">
        <v>44844</v>
      </c>
      <c r="C92" s="68" t="s">
        <v>96</v>
      </c>
      <c r="D92" s="68" t="s">
        <v>159</v>
      </c>
      <c r="E92" s="69">
        <v>44844</v>
      </c>
      <c r="F92" s="63">
        <v>15.84</v>
      </c>
      <c r="G92" s="46">
        <v>15.84</v>
      </c>
      <c r="H92" s="64">
        <v>2.57</v>
      </c>
      <c r="I92" s="65">
        <f t="shared" si="2"/>
        <v>40.708799999999997</v>
      </c>
      <c r="J92" s="65"/>
      <c r="K92" s="66">
        <f t="shared" si="3"/>
        <v>40.708799999999997</v>
      </c>
      <c r="L92" s="72"/>
    </row>
    <row r="93" spans="1:12" s="18" customFormat="1" ht="15">
      <c r="A93" s="68" t="s">
        <v>163</v>
      </c>
      <c r="B93" s="69">
        <v>44844</v>
      </c>
      <c r="C93" s="68" t="s">
        <v>96</v>
      </c>
      <c r="D93" s="68" t="s">
        <v>159</v>
      </c>
      <c r="E93" s="69">
        <v>44844</v>
      </c>
      <c r="F93" s="63">
        <v>1176.2560000000001</v>
      </c>
      <c r="G93" s="46">
        <v>1176.2560000000001</v>
      </c>
      <c r="H93" s="64">
        <v>2.57</v>
      </c>
      <c r="I93" s="65">
        <f t="shared" si="2"/>
        <v>3022.9779199999998</v>
      </c>
      <c r="J93" s="65"/>
      <c r="K93" s="66">
        <f t="shared" si="3"/>
        <v>3022.9779199999998</v>
      </c>
      <c r="L93" s="72"/>
    </row>
    <row r="94" spans="1:12" s="18" customFormat="1" ht="15">
      <c r="A94" s="68" t="s">
        <v>164</v>
      </c>
      <c r="B94" s="69">
        <v>44844</v>
      </c>
      <c r="C94" s="68" t="s">
        <v>96</v>
      </c>
      <c r="D94" s="68" t="s">
        <v>159</v>
      </c>
      <c r="E94" s="69">
        <v>44844</v>
      </c>
      <c r="F94" s="63">
        <v>281.82400000000001</v>
      </c>
      <c r="G94" s="46">
        <v>281.82400000000001</v>
      </c>
      <c r="H94" s="64">
        <v>2.57</v>
      </c>
      <c r="I94" s="65">
        <f t="shared" si="2"/>
        <v>724.28768000000002</v>
      </c>
      <c r="J94" s="65"/>
      <c r="K94" s="66">
        <f t="shared" si="3"/>
        <v>724.28768000000002</v>
      </c>
      <c r="L94" s="72"/>
    </row>
    <row r="95" spans="1:12" s="18" customFormat="1" ht="15">
      <c r="A95" s="68" t="s">
        <v>165</v>
      </c>
      <c r="B95" s="69">
        <v>44844</v>
      </c>
      <c r="C95" s="68" t="s">
        <v>96</v>
      </c>
      <c r="D95" s="68" t="s">
        <v>159</v>
      </c>
      <c r="E95" s="69">
        <v>44844</v>
      </c>
      <c r="F95" s="63">
        <v>578.93700000000001</v>
      </c>
      <c r="G95" s="46">
        <v>578.93700000000001</v>
      </c>
      <c r="H95" s="64">
        <v>2.57</v>
      </c>
      <c r="I95" s="65">
        <f t="shared" si="2"/>
        <v>1487.8680899999999</v>
      </c>
      <c r="J95" s="65"/>
      <c r="K95" s="66">
        <f t="shared" si="3"/>
        <v>1487.8680899999999</v>
      </c>
      <c r="L95" s="72"/>
    </row>
    <row r="96" spans="1:12" s="18" customFormat="1" ht="15">
      <c r="A96" s="68" t="s">
        <v>166</v>
      </c>
      <c r="B96" s="69">
        <v>44844</v>
      </c>
      <c r="C96" s="68" t="s">
        <v>96</v>
      </c>
      <c r="D96" s="68" t="s">
        <v>159</v>
      </c>
      <c r="E96" s="69">
        <v>44844</v>
      </c>
      <c r="F96" s="63">
        <v>52.244999999999997</v>
      </c>
      <c r="G96" s="46">
        <v>52.244999999999997</v>
      </c>
      <c r="H96" s="64">
        <v>2.57</v>
      </c>
      <c r="I96" s="65">
        <f t="shared" si="2"/>
        <v>134.26964999999998</v>
      </c>
      <c r="J96" s="65"/>
      <c r="K96" s="66">
        <f t="shared" si="3"/>
        <v>134.26964999999998</v>
      </c>
      <c r="L96" s="72"/>
    </row>
    <row r="97" spans="1:12" s="18" customFormat="1" ht="15">
      <c r="A97" s="68" t="s">
        <v>167</v>
      </c>
      <c r="B97" s="69">
        <v>44844</v>
      </c>
      <c r="C97" s="68" t="s">
        <v>96</v>
      </c>
      <c r="D97" s="68" t="s">
        <v>159</v>
      </c>
      <c r="E97" s="69">
        <v>44844</v>
      </c>
      <c r="F97" s="63">
        <v>10.936</v>
      </c>
      <c r="G97" s="46">
        <v>10.936</v>
      </c>
      <c r="H97" s="64">
        <v>2.57</v>
      </c>
      <c r="I97" s="65">
        <f t="shared" si="2"/>
        <v>28.105519999999999</v>
      </c>
      <c r="J97" s="65"/>
      <c r="K97" s="66">
        <f t="shared" si="3"/>
        <v>28.105519999999999</v>
      </c>
      <c r="L97" s="72"/>
    </row>
    <row r="98" spans="1:12" s="18" customFormat="1" ht="15">
      <c r="A98" s="68" t="s">
        <v>168</v>
      </c>
      <c r="B98" s="69">
        <v>44844</v>
      </c>
      <c r="C98" s="68" t="s">
        <v>96</v>
      </c>
      <c r="D98" s="68" t="s">
        <v>159</v>
      </c>
      <c r="E98" s="69">
        <v>44844</v>
      </c>
      <c r="F98" s="63">
        <v>2.1</v>
      </c>
      <c r="G98" s="46">
        <v>2.1</v>
      </c>
      <c r="H98" s="64">
        <v>2.57</v>
      </c>
      <c r="I98" s="65">
        <f t="shared" si="2"/>
        <v>5.3970000000000002</v>
      </c>
      <c r="J98" s="65"/>
      <c r="K98" s="66">
        <f t="shared" si="3"/>
        <v>5.3970000000000002</v>
      </c>
      <c r="L98" s="72"/>
    </row>
    <row r="99" spans="1:12" s="18" customFormat="1" ht="15">
      <c r="A99" s="68" t="s">
        <v>169</v>
      </c>
      <c r="B99" s="69">
        <v>44844</v>
      </c>
      <c r="C99" s="68" t="s">
        <v>72</v>
      </c>
      <c r="D99" s="68" t="s">
        <v>170</v>
      </c>
      <c r="E99" s="69">
        <v>44844</v>
      </c>
      <c r="F99" s="63">
        <v>88.515000000000001</v>
      </c>
      <c r="G99" s="46">
        <v>88.515000000000001</v>
      </c>
      <c r="H99" s="64">
        <v>2.57</v>
      </c>
      <c r="I99" s="65">
        <f t="shared" si="2"/>
        <v>227.48354999999998</v>
      </c>
      <c r="J99" s="65"/>
      <c r="K99" s="66">
        <f t="shared" si="3"/>
        <v>227.48354999999998</v>
      </c>
      <c r="L99" s="72"/>
    </row>
    <row r="100" spans="1:12" s="18" customFormat="1" ht="15">
      <c r="A100" s="68" t="s">
        <v>171</v>
      </c>
      <c r="B100" s="69">
        <v>44844</v>
      </c>
      <c r="C100" s="68" t="s">
        <v>72</v>
      </c>
      <c r="D100" s="68" t="s">
        <v>170</v>
      </c>
      <c r="E100" s="69">
        <v>44844</v>
      </c>
      <c r="F100" s="63">
        <v>27.36</v>
      </c>
      <c r="G100" s="46">
        <v>27.36</v>
      </c>
      <c r="H100" s="64">
        <v>2.57</v>
      </c>
      <c r="I100" s="65">
        <f t="shared" si="2"/>
        <v>70.31519999999999</v>
      </c>
      <c r="J100" s="65"/>
      <c r="K100" s="66">
        <f t="shared" si="3"/>
        <v>70.31519999999999</v>
      </c>
      <c r="L100" s="72"/>
    </row>
    <row r="101" spans="1:12" s="18" customFormat="1" ht="15">
      <c r="A101" s="68" t="s">
        <v>172</v>
      </c>
      <c r="B101" s="69">
        <v>44844</v>
      </c>
      <c r="C101" s="68" t="s">
        <v>72</v>
      </c>
      <c r="D101" s="68" t="s">
        <v>170</v>
      </c>
      <c r="E101" s="69">
        <v>44844</v>
      </c>
      <c r="F101" s="63">
        <v>715.39499999999998</v>
      </c>
      <c r="G101" s="46">
        <v>715.39499999999998</v>
      </c>
      <c r="H101" s="64">
        <v>2.57</v>
      </c>
      <c r="I101" s="65">
        <f t="shared" si="2"/>
        <v>1838.5651499999999</v>
      </c>
      <c r="J101" s="65"/>
      <c r="K101" s="66">
        <f t="shared" si="3"/>
        <v>1838.5651499999999</v>
      </c>
      <c r="L101" s="72"/>
    </row>
    <row r="102" spans="1:12" s="18" customFormat="1" ht="15">
      <c r="A102" s="68" t="s">
        <v>173</v>
      </c>
      <c r="B102" s="69">
        <v>44844</v>
      </c>
      <c r="C102" s="68" t="s">
        <v>72</v>
      </c>
      <c r="D102" s="68" t="s">
        <v>170</v>
      </c>
      <c r="E102" s="69">
        <v>44844</v>
      </c>
      <c r="F102" s="63">
        <v>242.64500000000001</v>
      </c>
      <c r="G102" s="46">
        <v>242.64500000000001</v>
      </c>
      <c r="H102" s="64">
        <v>2.57</v>
      </c>
      <c r="I102" s="65">
        <f t="shared" si="2"/>
        <v>623.59765000000004</v>
      </c>
      <c r="J102" s="65"/>
      <c r="K102" s="66">
        <f t="shared" si="3"/>
        <v>623.59765000000004</v>
      </c>
      <c r="L102" s="72"/>
    </row>
    <row r="103" spans="1:12" s="18" customFormat="1" ht="15">
      <c r="A103" s="68" t="s">
        <v>174</v>
      </c>
      <c r="B103" s="69">
        <v>44844</v>
      </c>
      <c r="C103" s="68" t="s">
        <v>103</v>
      </c>
      <c r="D103" s="68" t="s">
        <v>175</v>
      </c>
      <c r="E103" s="69">
        <v>44844</v>
      </c>
      <c r="F103" s="63">
        <v>109.81100000000001</v>
      </c>
      <c r="G103" s="46">
        <v>109.81100000000001</v>
      </c>
      <c r="H103" s="64">
        <v>2.14</v>
      </c>
      <c r="I103" s="65">
        <f t="shared" si="2"/>
        <v>234.99554000000003</v>
      </c>
      <c r="J103" s="65"/>
      <c r="K103" s="66">
        <f t="shared" si="3"/>
        <v>234.99554000000003</v>
      </c>
      <c r="L103" s="72"/>
    </row>
    <row r="104" spans="1:12" s="18" customFormat="1" ht="15">
      <c r="A104" s="68" t="s">
        <v>176</v>
      </c>
      <c r="B104" s="69">
        <v>44844</v>
      </c>
      <c r="C104" s="68" t="s">
        <v>103</v>
      </c>
      <c r="D104" s="68" t="s">
        <v>175</v>
      </c>
      <c r="E104" s="69">
        <v>44844</v>
      </c>
      <c r="F104" s="63">
        <v>8.548</v>
      </c>
      <c r="G104" s="46">
        <v>8.548</v>
      </c>
      <c r="H104" s="64">
        <v>2.14</v>
      </c>
      <c r="I104" s="65">
        <f t="shared" si="2"/>
        <v>18.292720000000003</v>
      </c>
      <c r="J104" s="65"/>
      <c r="K104" s="66">
        <f t="shared" si="3"/>
        <v>18.292720000000003</v>
      </c>
      <c r="L104" s="72"/>
    </row>
    <row r="105" spans="1:12" s="18" customFormat="1" ht="15">
      <c r="A105" s="68" t="s">
        <v>177</v>
      </c>
      <c r="B105" s="69">
        <v>44844</v>
      </c>
      <c r="C105" s="68" t="s">
        <v>103</v>
      </c>
      <c r="D105" s="68" t="s">
        <v>175</v>
      </c>
      <c r="E105" s="69">
        <v>44844</v>
      </c>
      <c r="F105" s="63">
        <v>70.39</v>
      </c>
      <c r="G105" s="46">
        <v>70.39</v>
      </c>
      <c r="H105" s="64">
        <v>2.14</v>
      </c>
      <c r="I105" s="65">
        <f t="shared" si="2"/>
        <v>150.63460000000001</v>
      </c>
      <c r="J105" s="65"/>
      <c r="K105" s="66">
        <f t="shared" si="3"/>
        <v>150.63460000000001</v>
      </c>
      <c r="L105" s="72"/>
    </row>
    <row r="106" spans="1:12" s="18" customFormat="1" ht="15">
      <c r="A106" s="68" t="s">
        <v>178</v>
      </c>
      <c r="B106" s="69">
        <v>44844</v>
      </c>
      <c r="C106" s="68" t="s">
        <v>103</v>
      </c>
      <c r="D106" s="68" t="s">
        <v>175</v>
      </c>
      <c r="E106" s="69">
        <v>44844</v>
      </c>
      <c r="F106" s="63">
        <v>7.82</v>
      </c>
      <c r="G106" s="46">
        <v>7.82</v>
      </c>
      <c r="H106" s="64">
        <v>2.14</v>
      </c>
      <c r="I106" s="65">
        <f t="shared" si="2"/>
        <v>16.7348</v>
      </c>
      <c r="J106" s="65"/>
      <c r="K106" s="66">
        <f t="shared" si="3"/>
        <v>16.7348</v>
      </c>
      <c r="L106" s="72"/>
    </row>
    <row r="107" spans="1:12" s="18" customFormat="1" ht="15">
      <c r="A107" s="68" t="s">
        <v>179</v>
      </c>
      <c r="B107" s="69">
        <v>44844</v>
      </c>
      <c r="C107" s="68" t="s">
        <v>103</v>
      </c>
      <c r="D107" s="68" t="s">
        <v>175</v>
      </c>
      <c r="E107" s="69">
        <v>44844</v>
      </c>
      <c r="F107" s="63">
        <v>54.423999999999999</v>
      </c>
      <c r="G107" s="46">
        <v>54.423999999999999</v>
      </c>
      <c r="H107" s="64">
        <v>2.14</v>
      </c>
      <c r="I107" s="65">
        <f t="shared" si="2"/>
        <v>116.46736</v>
      </c>
      <c r="J107" s="65"/>
      <c r="K107" s="66">
        <f t="shared" si="3"/>
        <v>116.46736</v>
      </c>
      <c r="L107" s="72"/>
    </row>
    <row r="108" spans="1:12" s="18" customFormat="1" ht="15">
      <c r="A108" s="68" t="s">
        <v>180</v>
      </c>
      <c r="B108" s="69">
        <v>44844</v>
      </c>
      <c r="C108" s="68" t="s">
        <v>53</v>
      </c>
      <c r="D108" s="68" t="s">
        <v>181</v>
      </c>
      <c r="E108" s="69">
        <v>44844</v>
      </c>
      <c r="F108" s="63">
        <v>62.607999999999997</v>
      </c>
      <c r="G108" s="46">
        <v>62.607999999999997</v>
      </c>
      <c r="H108" s="64">
        <v>2.57</v>
      </c>
      <c r="I108" s="65">
        <f t="shared" si="2"/>
        <v>160.90255999999999</v>
      </c>
      <c r="J108" s="65"/>
      <c r="K108" s="66">
        <f t="shared" si="3"/>
        <v>160.90255999999999</v>
      </c>
      <c r="L108" s="72"/>
    </row>
    <row r="109" spans="1:12" s="18" customFormat="1" ht="15">
      <c r="A109" s="68" t="s">
        <v>182</v>
      </c>
      <c r="B109" s="69">
        <v>44844</v>
      </c>
      <c r="C109" s="68" t="s">
        <v>53</v>
      </c>
      <c r="D109" s="68" t="s">
        <v>181</v>
      </c>
      <c r="E109" s="69">
        <v>44844</v>
      </c>
      <c r="F109" s="63">
        <v>16.72</v>
      </c>
      <c r="G109" s="46">
        <v>16.72</v>
      </c>
      <c r="H109" s="64">
        <v>2.57</v>
      </c>
      <c r="I109" s="65">
        <f t="shared" si="2"/>
        <v>42.970399999999998</v>
      </c>
      <c r="J109" s="65"/>
      <c r="K109" s="66">
        <f t="shared" si="3"/>
        <v>42.970399999999998</v>
      </c>
      <c r="L109" s="72"/>
    </row>
    <row r="110" spans="1:12" s="18" customFormat="1" ht="15">
      <c r="A110" s="68" t="s">
        <v>183</v>
      </c>
      <c r="B110" s="69">
        <v>44844</v>
      </c>
      <c r="C110" s="68" t="s">
        <v>53</v>
      </c>
      <c r="D110" s="68" t="s">
        <v>181</v>
      </c>
      <c r="E110" s="69">
        <v>44844</v>
      </c>
      <c r="F110" s="63">
        <v>452.84500000000003</v>
      </c>
      <c r="G110" s="46">
        <v>452.84500000000003</v>
      </c>
      <c r="H110" s="64">
        <v>2.57</v>
      </c>
      <c r="I110" s="65">
        <f t="shared" si="2"/>
        <v>1163.8116500000001</v>
      </c>
      <c r="J110" s="65"/>
      <c r="K110" s="66">
        <f t="shared" si="3"/>
        <v>1163.8116500000001</v>
      </c>
      <c r="L110" s="72"/>
    </row>
    <row r="111" spans="1:12" s="18" customFormat="1" ht="15">
      <c r="A111" s="68" t="s">
        <v>184</v>
      </c>
      <c r="B111" s="69">
        <v>44844</v>
      </c>
      <c r="C111" s="68" t="s">
        <v>53</v>
      </c>
      <c r="D111" s="68" t="s">
        <v>181</v>
      </c>
      <c r="E111" s="69">
        <v>44844</v>
      </c>
      <c r="F111" s="63">
        <v>149.74799999999999</v>
      </c>
      <c r="G111" s="46">
        <v>149.74799999999999</v>
      </c>
      <c r="H111" s="64">
        <v>2.57</v>
      </c>
      <c r="I111" s="65">
        <f t="shared" si="2"/>
        <v>384.85235999999998</v>
      </c>
      <c r="J111" s="65"/>
      <c r="K111" s="66">
        <f t="shared" si="3"/>
        <v>384.85235999999998</v>
      </c>
      <c r="L111" s="72"/>
    </row>
    <row r="112" spans="1:12" s="18" customFormat="1" ht="15">
      <c r="A112" s="68" t="s">
        <v>185</v>
      </c>
      <c r="B112" s="69">
        <v>44844</v>
      </c>
      <c r="C112" s="68" t="s">
        <v>53</v>
      </c>
      <c r="D112" s="68" t="s">
        <v>181</v>
      </c>
      <c r="E112" s="69">
        <v>44844</v>
      </c>
      <c r="F112" s="63">
        <v>97.067999999999998</v>
      </c>
      <c r="G112" s="46">
        <v>97.067999999999998</v>
      </c>
      <c r="H112" s="64">
        <v>2.57</v>
      </c>
      <c r="I112" s="65">
        <f t="shared" si="2"/>
        <v>249.46475999999998</v>
      </c>
      <c r="J112" s="65"/>
      <c r="K112" s="66">
        <f t="shared" si="3"/>
        <v>249.46475999999998</v>
      </c>
      <c r="L112" s="72"/>
    </row>
    <row r="113" spans="1:12" s="18" customFormat="1" ht="15">
      <c r="A113" s="68" t="s">
        <v>186</v>
      </c>
      <c r="B113" s="69">
        <v>44844</v>
      </c>
      <c r="C113" s="68" t="s">
        <v>53</v>
      </c>
      <c r="D113" s="68" t="s">
        <v>181</v>
      </c>
      <c r="E113" s="69">
        <v>44844</v>
      </c>
      <c r="F113" s="63">
        <v>52.88</v>
      </c>
      <c r="G113" s="46">
        <v>52.88</v>
      </c>
      <c r="H113" s="64">
        <v>2.57</v>
      </c>
      <c r="I113" s="65">
        <f t="shared" si="2"/>
        <v>135.9016</v>
      </c>
      <c r="J113" s="65"/>
      <c r="K113" s="66">
        <f t="shared" si="3"/>
        <v>135.9016</v>
      </c>
      <c r="L113" s="72"/>
    </row>
    <row r="114" spans="1:12" s="18" customFormat="1" ht="15">
      <c r="A114" s="68" t="s">
        <v>187</v>
      </c>
      <c r="B114" s="69">
        <v>44844</v>
      </c>
      <c r="C114" s="68" t="s">
        <v>53</v>
      </c>
      <c r="D114" s="68" t="s">
        <v>181</v>
      </c>
      <c r="E114" s="69">
        <v>44844</v>
      </c>
      <c r="F114" s="63">
        <v>1043.232</v>
      </c>
      <c r="G114" s="46">
        <v>1043.232</v>
      </c>
      <c r="H114" s="64">
        <v>2.57</v>
      </c>
      <c r="I114" s="65">
        <f t="shared" si="2"/>
        <v>2681.1062399999996</v>
      </c>
      <c r="J114" s="65"/>
      <c r="K114" s="66">
        <f t="shared" si="3"/>
        <v>2681.1062399999996</v>
      </c>
      <c r="L114" s="72"/>
    </row>
    <row r="115" spans="1:12" s="18" customFormat="1" ht="15">
      <c r="A115" s="68" t="s">
        <v>188</v>
      </c>
      <c r="B115" s="69">
        <v>44844</v>
      </c>
      <c r="C115" s="68" t="s">
        <v>53</v>
      </c>
      <c r="D115" s="68" t="s">
        <v>181</v>
      </c>
      <c r="E115" s="69">
        <v>44844</v>
      </c>
      <c r="F115" s="63">
        <v>240.77500000000001</v>
      </c>
      <c r="G115" s="46">
        <v>240.77500000000001</v>
      </c>
      <c r="H115" s="64">
        <v>2.57</v>
      </c>
      <c r="I115" s="65">
        <f t="shared" si="2"/>
        <v>618.79174999999998</v>
      </c>
      <c r="J115" s="65"/>
      <c r="K115" s="66">
        <f t="shared" si="3"/>
        <v>618.79174999999998</v>
      </c>
      <c r="L115" s="72"/>
    </row>
    <row r="116" spans="1:12" s="18" customFormat="1" ht="15">
      <c r="A116" s="68" t="s">
        <v>189</v>
      </c>
      <c r="B116" s="69">
        <v>44844</v>
      </c>
      <c r="C116" s="68" t="s">
        <v>53</v>
      </c>
      <c r="D116" s="68" t="s">
        <v>181</v>
      </c>
      <c r="E116" s="69">
        <v>44844</v>
      </c>
      <c r="F116" s="63">
        <v>0.9</v>
      </c>
      <c r="G116" s="46">
        <v>0.9</v>
      </c>
      <c r="H116" s="64">
        <v>2.57</v>
      </c>
      <c r="I116" s="65">
        <f t="shared" si="2"/>
        <v>2.3129999999999997</v>
      </c>
      <c r="J116" s="65"/>
      <c r="K116" s="66">
        <f t="shared" si="3"/>
        <v>2.3129999999999997</v>
      </c>
      <c r="L116" s="72"/>
    </row>
    <row r="117" spans="1:12" s="18" customFormat="1" ht="15">
      <c r="A117" s="68" t="s">
        <v>190</v>
      </c>
      <c r="B117" s="69">
        <v>44844</v>
      </c>
      <c r="C117" s="68" t="s">
        <v>72</v>
      </c>
      <c r="D117" s="68" t="s">
        <v>191</v>
      </c>
      <c r="E117" s="69">
        <v>44844</v>
      </c>
      <c r="F117" s="63">
        <v>521.39400000000001</v>
      </c>
      <c r="G117" s="46">
        <v>521.39400000000001</v>
      </c>
      <c r="H117" s="64">
        <v>2.57</v>
      </c>
      <c r="I117" s="65">
        <f t="shared" si="2"/>
        <v>1339.9825799999999</v>
      </c>
      <c r="J117" s="65"/>
      <c r="K117" s="66">
        <f t="shared" si="3"/>
        <v>1339.9825799999999</v>
      </c>
      <c r="L117" s="72"/>
    </row>
    <row r="118" spans="1:12" s="18" customFormat="1" ht="15">
      <c r="A118" s="68" t="s">
        <v>192</v>
      </c>
      <c r="B118" s="69">
        <v>44844</v>
      </c>
      <c r="C118" s="68" t="s">
        <v>72</v>
      </c>
      <c r="D118" s="68" t="s">
        <v>191</v>
      </c>
      <c r="E118" s="69">
        <v>44844</v>
      </c>
      <c r="F118" s="63">
        <v>169.19</v>
      </c>
      <c r="G118" s="46">
        <v>169.19</v>
      </c>
      <c r="H118" s="64">
        <v>2.57</v>
      </c>
      <c r="I118" s="65">
        <f t="shared" si="2"/>
        <v>434.81829999999997</v>
      </c>
      <c r="J118" s="65"/>
      <c r="K118" s="66">
        <f t="shared" si="3"/>
        <v>434.81829999999997</v>
      </c>
      <c r="L118" s="72"/>
    </row>
    <row r="119" spans="1:12" s="18" customFormat="1" ht="15">
      <c r="A119" s="68" t="s">
        <v>193</v>
      </c>
      <c r="B119" s="69">
        <v>44844</v>
      </c>
      <c r="C119" s="68" t="s">
        <v>100</v>
      </c>
      <c r="D119" s="68" t="s">
        <v>194</v>
      </c>
      <c r="E119" s="69">
        <v>44844</v>
      </c>
      <c r="F119" s="63">
        <v>513.03200000000004</v>
      </c>
      <c r="G119" s="46">
        <v>513.03200000000004</v>
      </c>
      <c r="H119" s="64">
        <v>2.42</v>
      </c>
      <c r="I119" s="65">
        <f t="shared" si="2"/>
        <v>1241.5374400000001</v>
      </c>
      <c r="J119" s="65"/>
      <c r="K119" s="66">
        <f t="shared" si="3"/>
        <v>1241.5374400000001</v>
      </c>
      <c r="L119" s="72"/>
    </row>
    <row r="120" spans="1:12" s="18" customFormat="1" ht="15">
      <c r="A120" s="68" t="s">
        <v>195</v>
      </c>
      <c r="B120" s="69">
        <v>44844</v>
      </c>
      <c r="C120" s="68" t="s">
        <v>100</v>
      </c>
      <c r="D120" s="68" t="s">
        <v>194</v>
      </c>
      <c r="E120" s="69">
        <v>44844</v>
      </c>
      <c r="F120" s="63">
        <v>4.32</v>
      </c>
      <c r="G120" s="46">
        <v>4.32</v>
      </c>
      <c r="H120" s="64">
        <v>2.42</v>
      </c>
      <c r="I120" s="65">
        <f t="shared" si="2"/>
        <v>10.4544</v>
      </c>
      <c r="J120" s="65"/>
      <c r="K120" s="66">
        <f t="shared" si="3"/>
        <v>10.4544</v>
      </c>
      <c r="L120" s="72"/>
    </row>
    <row r="121" spans="1:12" s="18" customFormat="1" ht="15">
      <c r="A121" s="68" t="s">
        <v>196</v>
      </c>
      <c r="B121" s="69">
        <v>44844</v>
      </c>
      <c r="C121" s="68" t="s">
        <v>100</v>
      </c>
      <c r="D121" s="68" t="s">
        <v>194</v>
      </c>
      <c r="E121" s="69">
        <v>44844</v>
      </c>
      <c r="F121" s="63">
        <v>373.83800000000002</v>
      </c>
      <c r="G121" s="46">
        <v>373.83800000000002</v>
      </c>
      <c r="H121" s="64">
        <v>2.42</v>
      </c>
      <c r="I121" s="65">
        <f t="shared" si="2"/>
        <v>904.68795999999998</v>
      </c>
      <c r="J121" s="65"/>
      <c r="K121" s="66">
        <f t="shared" si="3"/>
        <v>904.68795999999998</v>
      </c>
      <c r="L121" s="72"/>
    </row>
    <row r="122" spans="1:12" s="18" customFormat="1" ht="15">
      <c r="A122" s="68" t="s">
        <v>197</v>
      </c>
      <c r="B122" s="69">
        <v>44844</v>
      </c>
      <c r="C122" s="68" t="s">
        <v>100</v>
      </c>
      <c r="D122" s="68" t="s">
        <v>194</v>
      </c>
      <c r="E122" s="69">
        <v>44844</v>
      </c>
      <c r="F122" s="63">
        <v>64.888999999999996</v>
      </c>
      <c r="G122" s="46">
        <v>64.888999999999996</v>
      </c>
      <c r="H122" s="64">
        <v>2.42</v>
      </c>
      <c r="I122" s="65">
        <f t="shared" si="2"/>
        <v>157.03137999999998</v>
      </c>
      <c r="J122" s="65"/>
      <c r="K122" s="66">
        <f t="shared" si="3"/>
        <v>157.03137999999998</v>
      </c>
      <c r="L122" s="72"/>
    </row>
    <row r="123" spans="1:12" s="18" customFormat="1" ht="15">
      <c r="A123" s="68" t="s">
        <v>198</v>
      </c>
      <c r="B123" s="69">
        <v>44844</v>
      </c>
      <c r="C123" s="68" t="s">
        <v>84</v>
      </c>
      <c r="D123" s="68" t="s">
        <v>199</v>
      </c>
      <c r="E123" s="69">
        <v>44844</v>
      </c>
      <c r="F123" s="63">
        <v>684.29499999999996</v>
      </c>
      <c r="G123" s="46">
        <v>684.29499999999996</v>
      </c>
      <c r="H123" s="64">
        <v>2.57</v>
      </c>
      <c r="I123" s="65">
        <f t="shared" si="2"/>
        <v>1758.6381499999998</v>
      </c>
      <c r="J123" s="65"/>
      <c r="K123" s="66">
        <f t="shared" si="3"/>
        <v>1758.6381499999998</v>
      </c>
      <c r="L123" s="72"/>
    </row>
    <row r="124" spans="1:12" s="18" customFormat="1" ht="15">
      <c r="A124" s="68" t="s">
        <v>200</v>
      </c>
      <c r="B124" s="69">
        <v>44844</v>
      </c>
      <c r="C124" s="68" t="s">
        <v>84</v>
      </c>
      <c r="D124" s="68" t="s">
        <v>199</v>
      </c>
      <c r="E124" s="69">
        <v>44844</v>
      </c>
      <c r="F124" s="63">
        <v>112.13200000000001</v>
      </c>
      <c r="G124" s="46">
        <v>112.13200000000001</v>
      </c>
      <c r="H124" s="64">
        <v>2.57</v>
      </c>
      <c r="I124" s="65">
        <f t="shared" si="2"/>
        <v>288.17923999999999</v>
      </c>
      <c r="J124" s="65"/>
      <c r="K124" s="66">
        <f t="shared" si="3"/>
        <v>288.17923999999999</v>
      </c>
      <c r="L124" s="72"/>
    </row>
    <row r="125" spans="1:12" s="18" customFormat="1" ht="15">
      <c r="A125" s="68" t="s">
        <v>201</v>
      </c>
      <c r="B125" s="69">
        <v>44844</v>
      </c>
      <c r="C125" s="68" t="s">
        <v>84</v>
      </c>
      <c r="D125" s="68" t="s">
        <v>199</v>
      </c>
      <c r="E125" s="69">
        <v>44844</v>
      </c>
      <c r="F125" s="63">
        <v>36.258000000000003</v>
      </c>
      <c r="G125" s="46">
        <v>36.258000000000003</v>
      </c>
      <c r="H125" s="64">
        <v>2.57</v>
      </c>
      <c r="I125" s="65">
        <f t="shared" si="2"/>
        <v>93.183059999999998</v>
      </c>
      <c r="J125" s="65"/>
      <c r="K125" s="66">
        <f t="shared" si="3"/>
        <v>93.183059999999998</v>
      </c>
      <c r="L125" s="72"/>
    </row>
    <row r="126" spans="1:12" s="18" customFormat="1" ht="15">
      <c r="A126" s="68" t="s">
        <v>202</v>
      </c>
      <c r="B126" s="69">
        <v>44844</v>
      </c>
      <c r="C126" s="68" t="s">
        <v>84</v>
      </c>
      <c r="D126" s="68" t="s">
        <v>199</v>
      </c>
      <c r="E126" s="69">
        <v>44844</v>
      </c>
      <c r="F126" s="63">
        <v>69.28</v>
      </c>
      <c r="G126" s="46">
        <v>69.28</v>
      </c>
      <c r="H126" s="64">
        <v>2.57</v>
      </c>
      <c r="I126" s="65">
        <f t="shared" si="2"/>
        <v>178.0496</v>
      </c>
      <c r="J126" s="65"/>
      <c r="K126" s="66">
        <f t="shared" si="3"/>
        <v>178.0496</v>
      </c>
      <c r="L126" s="72"/>
    </row>
    <row r="127" spans="1:12" s="18" customFormat="1" ht="15">
      <c r="A127" s="68" t="s">
        <v>203</v>
      </c>
      <c r="B127" s="69">
        <v>44844</v>
      </c>
      <c r="C127" s="68" t="s">
        <v>84</v>
      </c>
      <c r="D127" s="68" t="s">
        <v>199</v>
      </c>
      <c r="E127" s="69">
        <v>44844</v>
      </c>
      <c r="F127" s="63">
        <v>135.21600000000001</v>
      </c>
      <c r="G127" s="46">
        <v>135.21600000000001</v>
      </c>
      <c r="H127" s="64">
        <v>2.57</v>
      </c>
      <c r="I127" s="65">
        <f t="shared" si="2"/>
        <v>347.50511999999998</v>
      </c>
      <c r="J127" s="65"/>
      <c r="K127" s="66">
        <f t="shared" si="3"/>
        <v>347.50511999999998</v>
      </c>
      <c r="L127" s="72"/>
    </row>
    <row r="128" spans="1:12" s="18" customFormat="1" ht="15">
      <c r="A128" s="68" t="s">
        <v>204</v>
      </c>
      <c r="B128" s="69">
        <v>44844</v>
      </c>
      <c r="C128" s="68" t="s">
        <v>84</v>
      </c>
      <c r="D128" s="68" t="s">
        <v>199</v>
      </c>
      <c r="E128" s="69">
        <v>44844</v>
      </c>
      <c r="F128" s="63">
        <v>5.1449999999999996</v>
      </c>
      <c r="G128" s="46">
        <v>5.1449999999999996</v>
      </c>
      <c r="H128" s="64">
        <v>2.57</v>
      </c>
      <c r="I128" s="65">
        <f t="shared" si="2"/>
        <v>13.222649999999998</v>
      </c>
      <c r="J128" s="65"/>
      <c r="K128" s="66">
        <f t="shared" si="3"/>
        <v>13.222649999999998</v>
      </c>
      <c r="L128" s="72"/>
    </row>
    <row r="129" spans="1:12" s="18" customFormat="1" ht="15">
      <c r="A129" s="68" t="s">
        <v>205</v>
      </c>
      <c r="B129" s="69">
        <v>44844</v>
      </c>
      <c r="C129" s="68" t="s">
        <v>66</v>
      </c>
      <c r="D129" s="68" t="s">
        <v>206</v>
      </c>
      <c r="E129" s="69">
        <v>44844</v>
      </c>
      <c r="F129" s="63">
        <v>611.97299999999996</v>
      </c>
      <c r="G129" s="46">
        <v>611.97299999999996</v>
      </c>
      <c r="H129" s="64">
        <v>2.27</v>
      </c>
      <c r="I129" s="65">
        <f t="shared" si="2"/>
        <v>1389.1787099999999</v>
      </c>
      <c r="J129" s="65"/>
      <c r="K129" s="66">
        <f t="shared" si="3"/>
        <v>1389.1787099999999</v>
      </c>
      <c r="L129" s="72"/>
    </row>
    <row r="130" spans="1:12" s="18" customFormat="1" ht="15">
      <c r="A130" s="68" t="s">
        <v>207</v>
      </c>
      <c r="B130" s="69">
        <v>44844</v>
      </c>
      <c r="C130" s="68" t="s">
        <v>66</v>
      </c>
      <c r="D130" s="68" t="s">
        <v>206</v>
      </c>
      <c r="E130" s="69">
        <v>44844</v>
      </c>
      <c r="F130" s="63">
        <v>103.045</v>
      </c>
      <c r="G130" s="46">
        <v>103.045</v>
      </c>
      <c r="H130" s="64">
        <v>2.27</v>
      </c>
      <c r="I130" s="65">
        <f t="shared" si="2"/>
        <v>233.91215</v>
      </c>
      <c r="J130" s="65"/>
      <c r="K130" s="66">
        <f t="shared" si="3"/>
        <v>233.91215</v>
      </c>
      <c r="L130" s="72"/>
    </row>
    <row r="131" spans="1:12" s="18" customFormat="1" ht="15">
      <c r="A131" s="68" t="s">
        <v>208</v>
      </c>
      <c r="B131" s="69">
        <v>44844</v>
      </c>
      <c r="C131" s="68" t="s">
        <v>66</v>
      </c>
      <c r="D131" s="68" t="s">
        <v>206</v>
      </c>
      <c r="E131" s="69">
        <v>44844</v>
      </c>
      <c r="F131" s="63">
        <v>418.358</v>
      </c>
      <c r="G131" s="46">
        <v>418.358</v>
      </c>
      <c r="H131" s="64">
        <v>2.27</v>
      </c>
      <c r="I131" s="65">
        <f t="shared" si="2"/>
        <v>949.67266000000006</v>
      </c>
      <c r="J131" s="65"/>
      <c r="K131" s="66">
        <f t="shared" si="3"/>
        <v>949.67266000000006</v>
      </c>
      <c r="L131" s="72"/>
    </row>
    <row r="132" spans="1:12" s="18" customFormat="1" ht="15">
      <c r="A132" s="68" t="s">
        <v>209</v>
      </c>
      <c r="B132" s="69">
        <v>44844</v>
      </c>
      <c r="C132" s="68" t="s">
        <v>66</v>
      </c>
      <c r="D132" s="68" t="s">
        <v>206</v>
      </c>
      <c r="E132" s="69">
        <v>44844</v>
      </c>
      <c r="F132" s="63">
        <v>68.388000000000005</v>
      </c>
      <c r="G132" s="46">
        <v>68.388000000000005</v>
      </c>
      <c r="H132" s="64">
        <v>2.27</v>
      </c>
      <c r="I132" s="65">
        <f t="shared" si="2"/>
        <v>155.24076000000002</v>
      </c>
      <c r="J132" s="65"/>
      <c r="K132" s="66">
        <f t="shared" si="3"/>
        <v>155.24076000000002</v>
      </c>
      <c r="L132" s="72"/>
    </row>
    <row r="133" spans="1:12" s="18" customFormat="1" ht="15">
      <c r="A133" s="68" t="s">
        <v>210</v>
      </c>
      <c r="B133" s="69">
        <v>44844</v>
      </c>
      <c r="C133" s="68" t="s">
        <v>66</v>
      </c>
      <c r="D133" s="68" t="s">
        <v>206</v>
      </c>
      <c r="E133" s="69">
        <v>44844</v>
      </c>
      <c r="F133" s="63">
        <v>192.464</v>
      </c>
      <c r="G133" s="46">
        <v>192.464</v>
      </c>
      <c r="H133" s="64">
        <v>2.27</v>
      </c>
      <c r="I133" s="65">
        <f t="shared" si="2"/>
        <v>436.89328</v>
      </c>
      <c r="J133" s="65"/>
      <c r="K133" s="66">
        <f t="shared" si="3"/>
        <v>436.89328</v>
      </c>
      <c r="L133" s="72"/>
    </row>
    <row r="134" spans="1:12" s="18" customFormat="1" ht="15">
      <c r="A134" s="68" t="s">
        <v>211</v>
      </c>
      <c r="B134" s="69">
        <v>44844</v>
      </c>
      <c r="C134" s="68" t="s">
        <v>66</v>
      </c>
      <c r="D134" s="68" t="s">
        <v>206</v>
      </c>
      <c r="E134" s="69">
        <v>44844</v>
      </c>
      <c r="F134" s="63">
        <v>582.77800000000002</v>
      </c>
      <c r="G134" s="46">
        <v>582.77800000000002</v>
      </c>
      <c r="H134" s="64">
        <v>2.27</v>
      </c>
      <c r="I134" s="65">
        <f t="shared" si="2"/>
        <v>1322.90606</v>
      </c>
      <c r="J134" s="65"/>
      <c r="K134" s="66">
        <f t="shared" si="3"/>
        <v>1322.90606</v>
      </c>
      <c r="L134" s="72"/>
    </row>
    <row r="135" spans="1:12" s="18" customFormat="1" ht="15">
      <c r="A135" s="68" t="s">
        <v>212</v>
      </c>
      <c r="B135" s="69">
        <v>44844</v>
      </c>
      <c r="C135" s="68" t="s">
        <v>66</v>
      </c>
      <c r="D135" s="68" t="s">
        <v>206</v>
      </c>
      <c r="E135" s="69">
        <v>44844</v>
      </c>
      <c r="F135" s="63">
        <v>583.97400000000005</v>
      </c>
      <c r="G135" s="46">
        <v>583.97400000000005</v>
      </c>
      <c r="H135" s="64">
        <v>2.27</v>
      </c>
      <c r="I135" s="65">
        <f t="shared" si="2"/>
        <v>1325.6209800000001</v>
      </c>
      <c r="J135" s="65"/>
      <c r="K135" s="66">
        <f t="shared" si="3"/>
        <v>1325.6209800000001</v>
      </c>
      <c r="L135" s="72"/>
    </row>
    <row r="136" spans="1:12" s="18" customFormat="1" ht="15">
      <c r="A136" s="68" t="s">
        <v>213</v>
      </c>
      <c r="B136" s="69">
        <v>44844</v>
      </c>
      <c r="C136" s="68" t="s">
        <v>66</v>
      </c>
      <c r="D136" s="68" t="s">
        <v>206</v>
      </c>
      <c r="E136" s="69">
        <v>44844</v>
      </c>
      <c r="F136" s="63">
        <v>31.164000000000001</v>
      </c>
      <c r="G136" s="46">
        <v>31.164000000000001</v>
      </c>
      <c r="H136" s="64">
        <v>2.27</v>
      </c>
      <c r="I136" s="65">
        <f t="shared" ref="I136:I199" si="4">H136*G136</f>
        <v>70.742280000000008</v>
      </c>
      <c r="J136" s="65"/>
      <c r="K136" s="66">
        <f t="shared" ref="K136:K199" si="5">I136-J136</f>
        <v>70.742280000000008</v>
      </c>
      <c r="L136" s="72"/>
    </row>
    <row r="137" spans="1:12" s="18" customFormat="1" ht="15">
      <c r="A137" s="68" t="s">
        <v>214</v>
      </c>
      <c r="B137" s="69">
        <v>44844</v>
      </c>
      <c r="C137" s="68" t="s">
        <v>66</v>
      </c>
      <c r="D137" s="68" t="s">
        <v>206</v>
      </c>
      <c r="E137" s="69">
        <v>44844</v>
      </c>
      <c r="F137" s="63">
        <v>3.226</v>
      </c>
      <c r="G137" s="46">
        <v>3.226</v>
      </c>
      <c r="H137" s="64">
        <v>2.27</v>
      </c>
      <c r="I137" s="65">
        <f t="shared" si="4"/>
        <v>7.3230199999999996</v>
      </c>
      <c r="J137" s="65"/>
      <c r="K137" s="66">
        <f t="shared" si="5"/>
        <v>7.3230199999999996</v>
      </c>
      <c r="L137" s="72"/>
    </row>
    <row r="138" spans="1:12" s="18" customFormat="1" ht="15">
      <c r="A138" s="68" t="s">
        <v>215</v>
      </c>
      <c r="B138" s="69">
        <v>44844</v>
      </c>
      <c r="C138" s="68" t="s">
        <v>66</v>
      </c>
      <c r="D138" s="68" t="s">
        <v>216</v>
      </c>
      <c r="E138" s="69">
        <v>44844</v>
      </c>
      <c r="F138" s="63">
        <v>14.012</v>
      </c>
      <c r="G138" s="46">
        <v>14.012</v>
      </c>
      <c r="H138" s="64">
        <v>2.27</v>
      </c>
      <c r="I138" s="65">
        <f t="shared" si="4"/>
        <v>31.80724</v>
      </c>
      <c r="J138" s="65"/>
      <c r="K138" s="66">
        <f t="shared" si="5"/>
        <v>31.80724</v>
      </c>
      <c r="L138" s="72"/>
    </row>
    <row r="139" spans="1:12" s="18" customFormat="1" ht="15">
      <c r="A139" s="68" t="s">
        <v>217</v>
      </c>
      <c r="B139" s="69">
        <v>44844</v>
      </c>
      <c r="C139" s="68" t="s">
        <v>66</v>
      </c>
      <c r="D139" s="68" t="s">
        <v>216</v>
      </c>
      <c r="E139" s="69">
        <v>44844</v>
      </c>
      <c r="F139" s="63">
        <v>21.9</v>
      </c>
      <c r="G139" s="46">
        <v>21.9</v>
      </c>
      <c r="H139" s="64">
        <v>2.27</v>
      </c>
      <c r="I139" s="65">
        <f t="shared" si="4"/>
        <v>49.712999999999994</v>
      </c>
      <c r="J139" s="65"/>
      <c r="K139" s="66">
        <f t="shared" si="5"/>
        <v>49.712999999999994</v>
      </c>
      <c r="L139" s="72"/>
    </row>
    <row r="140" spans="1:12" s="18" customFormat="1" ht="15">
      <c r="A140" s="68" t="s">
        <v>218</v>
      </c>
      <c r="B140" s="69">
        <v>44844</v>
      </c>
      <c r="C140" s="68" t="s">
        <v>66</v>
      </c>
      <c r="D140" s="68" t="s">
        <v>216</v>
      </c>
      <c r="E140" s="69">
        <v>44844</v>
      </c>
      <c r="F140" s="63">
        <v>57.18</v>
      </c>
      <c r="G140" s="46">
        <v>57.18</v>
      </c>
      <c r="H140" s="64">
        <v>2.27</v>
      </c>
      <c r="I140" s="65">
        <f t="shared" si="4"/>
        <v>129.79859999999999</v>
      </c>
      <c r="J140" s="65"/>
      <c r="K140" s="66">
        <f t="shared" si="5"/>
        <v>129.79859999999999</v>
      </c>
      <c r="L140" s="72"/>
    </row>
    <row r="141" spans="1:12" s="18" customFormat="1" ht="15">
      <c r="A141" s="68" t="s">
        <v>219</v>
      </c>
      <c r="B141" s="69">
        <v>44844</v>
      </c>
      <c r="C141" s="68" t="s">
        <v>66</v>
      </c>
      <c r="D141" s="68" t="s">
        <v>216</v>
      </c>
      <c r="E141" s="69">
        <v>44844</v>
      </c>
      <c r="F141" s="63">
        <v>114.642</v>
      </c>
      <c r="G141" s="46">
        <v>114.642</v>
      </c>
      <c r="H141" s="64">
        <v>2.27</v>
      </c>
      <c r="I141" s="65">
        <f t="shared" si="4"/>
        <v>260.23734000000002</v>
      </c>
      <c r="J141" s="65"/>
      <c r="K141" s="66">
        <f t="shared" si="5"/>
        <v>260.23734000000002</v>
      </c>
      <c r="L141" s="72"/>
    </row>
    <row r="142" spans="1:12" s="18" customFormat="1" ht="15">
      <c r="A142" s="68" t="s">
        <v>220</v>
      </c>
      <c r="B142" s="69">
        <v>44844</v>
      </c>
      <c r="C142" s="68" t="s">
        <v>66</v>
      </c>
      <c r="D142" s="68" t="s">
        <v>216</v>
      </c>
      <c r="E142" s="69">
        <v>44844</v>
      </c>
      <c r="F142" s="63">
        <v>43.131999999999998</v>
      </c>
      <c r="G142" s="46">
        <v>43.131999999999998</v>
      </c>
      <c r="H142" s="64">
        <v>2.27</v>
      </c>
      <c r="I142" s="65">
        <f t="shared" si="4"/>
        <v>97.909639999999996</v>
      </c>
      <c r="J142" s="65"/>
      <c r="K142" s="66">
        <f t="shared" si="5"/>
        <v>97.909639999999996</v>
      </c>
      <c r="L142" s="72"/>
    </row>
    <row r="143" spans="1:12" s="18" customFormat="1" ht="15">
      <c r="A143" s="68" t="s">
        <v>221</v>
      </c>
      <c r="B143" s="69">
        <v>44844</v>
      </c>
      <c r="C143" s="68" t="s">
        <v>66</v>
      </c>
      <c r="D143" s="68" t="s">
        <v>216</v>
      </c>
      <c r="E143" s="69">
        <v>44844</v>
      </c>
      <c r="F143" s="63">
        <v>32.700000000000003</v>
      </c>
      <c r="G143" s="46">
        <v>32.700000000000003</v>
      </c>
      <c r="H143" s="64">
        <v>2.27</v>
      </c>
      <c r="I143" s="65">
        <f t="shared" si="4"/>
        <v>74.229000000000013</v>
      </c>
      <c r="J143" s="65"/>
      <c r="K143" s="66">
        <f t="shared" si="5"/>
        <v>74.229000000000013</v>
      </c>
      <c r="L143" s="72"/>
    </row>
    <row r="144" spans="1:12" s="18" customFormat="1" ht="15">
      <c r="A144" s="68" t="s">
        <v>222</v>
      </c>
      <c r="B144" s="69">
        <v>44844</v>
      </c>
      <c r="C144" s="68" t="s">
        <v>66</v>
      </c>
      <c r="D144" s="68" t="s">
        <v>216</v>
      </c>
      <c r="E144" s="69">
        <v>44844</v>
      </c>
      <c r="F144" s="63">
        <v>43.256</v>
      </c>
      <c r="G144" s="46">
        <v>43.256</v>
      </c>
      <c r="H144" s="64">
        <v>2.27</v>
      </c>
      <c r="I144" s="65">
        <f t="shared" si="4"/>
        <v>98.191119999999998</v>
      </c>
      <c r="J144" s="65"/>
      <c r="K144" s="66">
        <f t="shared" si="5"/>
        <v>98.191119999999998</v>
      </c>
      <c r="L144" s="72"/>
    </row>
    <row r="145" spans="1:12" s="18" customFormat="1" ht="15">
      <c r="A145" s="68" t="s">
        <v>223</v>
      </c>
      <c r="B145" s="69">
        <v>44844</v>
      </c>
      <c r="C145" s="68" t="s">
        <v>66</v>
      </c>
      <c r="D145" s="68" t="s">
        <v>216</v>
      </c>
      <c r="E145" s="69">
        <v>44844</v>
      </c>
      <c r="F145" s="63">
        <v>123.02</v>
      </c>
      <c r="G145" s="46">
        <v>123.02</v>
      </c>
      <c r="H145" s="64">
        <v>2.27</v>
      </c>
      <c r="I145" s="65">
        <f t="shared" si="4"/>
        <v>279.25540000000001</v>
      </c>
      <c r="J145" s="65"/>
      <c r="K145" s="66">
        <f t="shared" si="5"/>
        <v>279.25540000000001</v>
      </c>
      <c r="L145" s="72"/>
    </row>
    <row r="146" spans="1:12" s="18" customFormat="1" ht="15">
      <c r="A146" s="68" t="s">
        <v>224</v>
      </c>
      <c r="B146" s="69">
        <v>44844</v>
      </c>
      <c r="C146" s="68" t="s">
        <v>66</v>
      </c>
      <c r="D146" s="68" t="s">
        <v>216</v>
      </c>
      <c r="E146" s="69">
        <v>44844</v>
      </c>
      <c r="F146" s="63">
        <v>20.651</v>
      </c>
      <c r="G146" s="46">
        <v>20.651</v>
      </c>
      <c r="H146" s="64">
        <v>2.27</v>
      </c>
      <c r="I146" s="65">
        <f t="shared" si="4"/>
        <v>46.877769999999998</v>
      </c>
      <c r="J146" s="65"/>
      <c r="K146" s="66">
        <f t="shared" si="5"/>
        <v>46.877769999999998</v>
      </c>
      <c r="L146" s="72"/>
    </row>
    <row r="147" spans="1:12" s="18" customFormat="1" ht="15">
      <c r="A147" s="68" t="s">
        <v>225</v>
      </c>
      <c r="B147" s="69">
        <v>44844</v>
      </c>
      <c r="C147" s="68" t="s">
        <v>57</v>
      </c>
      <c r="D147" s="68" t="s">
        <v>226</v>
      </c>
      <c r="E147" s="69">
        <v>44844</v>
      </c>
      <c r="F147" s="63">
        <v>407.108</v>
      </c>
      <c r="G147" s="46">
        <v>407.108</v>
      </c>
      <c r="H147" s="64">
        <v>3.09</v>
      </c>
      <c r="I147" s="65">
        <f t="shared" si="4"/>
        <v>1257.96372</v>
      </c>
      <c r="J147" s="65"/>
      <c r="K147" s="66">
        <f t="shared" si="5"/>
        <v>1257.96372</v>
      </c>
      <c r="L147" s="72"/>
    </row>
    <row r="148" spans="1:12" s="18" customFormat="1" ht="15">
      <c r="A148" s="68" t="s">
        <v>227</v>
      </c>
      <c r="B148" s="69">
        <v>44844</v>
      </c>
      <c r="C148" s="68" t="s">
        <v>57</v>
      </c>
      <c r="D148" s="68" t="s">
        <v>226</v>
      </c>
      <c r="E148" s="69">
        <v>44844</v>
      </c>
      <c r="F148" s="63">
        <v>229.28800000000001</v>
      </c>
      <c r="G148" s="46">
        <v>229.28800000000001</v>
      </c>
      <c r="H148" s="64">
        <v>3.09</v>
      </c>
      <c r="I148" s="65">
        <f t="shared" si="4"/>
        <v>708.49991999999997</v>
      </c>
      <c r="J148" s="65"/>
      <c r="K148" s="66">
        <f t="shared" si="5"/>
        <v>708.49991999999997</v>
      </c>
      <c r="L148" s="72"/>
    </row>
    <row r="149" spans="1:12" s="18" customFormat="1" ht="15">
      <c r="A149" s="68" t="s">
        <v>228</v>
      </c>
      <c r="B149" s="69">
        <v>44844</v>
      </c>
      <c r="C149" s="68" t="s">
        <v>57</v>
      </c>
      <c r="D149" s="68" t="s">
        <v>226</v>
      </c>
      <c r="E149" s="69">
        <v>44844</v>
      </c>
      <c r="F149" s="63">
        <v>1.2</v>
      </c>
      <c r="G149" s="46">
        <v>1.2</v>
      </c>
      <c r="H149" s="64">
        <v>3.09</v>
      </c>
      <c r="I149" s="65">
        <f t="shared" si="4"/>
        <v>3.7079999999999997</v>
      </c>
      <c r="J149" s="65"/>
      <c r="K149" s="66">
        <f t="shared" si="5"/>
        <v>3.7079999999999997</v>
      </c>
      <c r="L149" s="72"/>
    </row>
    <row r="150" spans="1:12" s="18" customFormat="1" ht="15">
      <c r="A150" s="68" t="s">
        <v>229</v>
      </c>
      <c r="B150" s="69">
        <v>44844</v>
      </c>
      <c r="C150" s="68" t="s">
        <v>57</v>
      </c>
      <c r="D150" s="68" t="s">
        <v>226</v>
      </c>
      <c r="E150" s="69">
        <v>44844</v>
      </c>
      <c r="F150" s="63">
        <v>386.48</v>
      </c>
      <c r="G150" s="46">
        <v>386.48</v>
      </c>
      <c r="H150" s="64">
        <v>3.09</v>
      </c>
      <c r="I150" s="65">
        <f t="shared" si="4"/>
        <v>1194.2231999999999</v>
      </c>
      <c r="J150" s="65"/>
      <c r="K150" s="66">
        <f t="shared" si="5"/>
        <v>1194.2231999999999</v>
      </c>
      <c r="L150" s="72"/>
    </row>
    <row r="151" spans="1:12" s="18" customFormat="1" ht="15">
      <c r="A151" s="68" t="s">
        <v>230</v>
      </c>
      <c r="B151" s="69">
        <v>44844</v>
      </c>
      <c r="C151" s="68" t="s">
        <v>107</v>
      </c>
      <c r="D151" s="68" t="s">
        <v>231</v>
      </c>
      <c r="E151" s="69">
        <v>44844</v>
      </c>
      <c r="F151" s="63">
        <v>582.67600000000004</v>
      </c>
      <c r="G151" s="46">
        <v>582.67600000000004</v>
      </c>
      <c r="H151" s="64">
        <v>2.13</v>
      </c>
      <c r="I151" s="65">
        <f t="shared" si="4"/>
        <v>1241.09988</v>
      </c>
      <c r="J151" s="65"/>
      <c r="K151" s="66">
        <f t="shared" si="5"/>
        <v>1241.09988</v>
      </c>
      <c r="L151" s="72"/>
    </row>
    <row r="152" spans="1:12" s="18" customFormat="1" ht="15">
      <c r="A152" s="68" t="s">
        <v>232</v>
      </c>
      <c r="B152" s="69">
        <v>44844</v>
      </c>
      <c r="C152" s="68" t="s">
        <v>107</v>
      </c>
      <c r="D152" s="68" t="s">
        <v>231</v>
      </c>
      <c r="E152" s="69">
        <v>44844</v>
      </c>
      <c r="F152" s="63">
        <v>166.65600000000001</v>
      </c>
      <c r="G152" s="46">
        <v>166.65600000000001</v>
      </c>
      <c r="H152" s="64">
        <v>2.13</v>
      </c>
      <c r="I152" s="65">
        <f t="shared" si="4"/>
        <v>354.97728000000001</v>
      </c>
      <c r="J152" s="65"/>
      <c r="K152" s="66">
        <f t="shared" si="5"/>
        <v>354.97728000000001</v>
      </c>
      <c r="L152" s="72"/>
    </row>
    <row r="153" spans="1:12" s="18" customFormat="1" ht="36" customHeight="1">
      <c r="A153" s="68" t="s">
        <v>233</v>
      </c>
      <c r="B153" s="69">
        <v>44844</v>
      </c>
      <c r="C153" s="68" t="s">
        <v>29</v>
      </c>
      <c r="D153" s="68" t="s">
        <v>234</v>
      </c>
      <c r="E153" s="69">
        <v>44844</v>
      </c>
      <c r="F153" s="63">
        <v>1027.3420000000001</v>
      </c>
      <c r="G153" s="46">
        <v>1027.3420000000001</v>
      </c>
      <c r="H153" s="64">
        <v>2.27</v>
      </c>
      <c r="I153" s="65">
        <f t="shared" si="4"/>
        <v>2332.0663400000003</v>
      </c>
      <c r="J153" s="65">
        <f t="shared" ref="J153:J162" si="6">I153*3/100</f>
        <v>69.961990200000002</v>
      </c>
      <c r="K153" s="66">
        <f t="shared" si="5"/>
        <v>2262.1043498000004</v>
      </c>
      <c r="L153" s="72" t="s">
        <v>21</v>
      </c>
    </row>
    <row r="154" spans="1:12" s="18" customFormat="1" ht="32.25" customHeight="1">
      <c r="A154" s="68" t="s">
        <v>235</v>
      </c>
      <c r="B154" s="69">
        <v>44844</v>
      </c>
      <c r="C154" s="68" t="s">
        <v>29</v>
      </c>
      <c r="D154" s="68" t="s">
        <v>234</v>
      </c>
      <c r="E154" s="69">
        <v>44844</v>
      </c>
      <c r="F154" s="63">
        <v>63.521000000000001</v>
      </c>
      <c r="G154" s="46">
        <v>63.521000000000001</v>
      </c>
      <c r="H154" s="64">
        <v>2.27</v>
      </c>
      <c r="I154" s="65">
        <f t="shared" si="4"/>
        <v>144.19266999999999</v>
      </c>
      <c r="J154" s="65">
        <f t="shared" si="6"/>
        <v>4.3257800999999994</v>
      </c>
      <c r="K154" s="66">
        <f t="shared" si="5"/>
        <v>139.86688989999999</v>
      </c>
      <c r="L154" s="72" t="s">
        <v>21</v>
      </c>
    </row>
    <row r="155" spans="1:12" s="18" customFormat="1" ht="42" customHeight="1">
      <c r="A155" s="68" t="s">
        <v>236</v>
      </c>
      <c r="B155" s="69">
        <v>44844</v>
      </c>
      <c r="C155" s="68" t="s">
        <v>29</v>
      </c>
      <c r="D155" s="68" t="s">
        <v>234</v>
      </c>
      <c r="E155" s="69">
        <v>44844</v>
      </c>
      <c r="F155" s="63">
        <v>87.930999999999997</v>
      </c>
      <c r="G155" s="46">
        <v>87.930999999999997</v>
      </c>
      <c r="H155" s="64">
        <v>2.27</v>
      </c>
      <c r="I155" s="65">
        <f t="shared" si="4"/>
        <v>199.60336999999998</v>
      </c>
      <c r="J155" s="65">
        <f t="shared" si="6"/>
        <v>5.9881010999999988</v>
      </c>
      <c r="K155" s="66">
        <f t="shared" si="5"/>
        <v>193.61526889999999</v>
      </c>
      <c r="L155" s="72" t="s">
        <v>21</v>
      </c>
    </row>
    <row r="156" spans="1:12" s="18" customFormat="1" ht="34.5" customHeight="1">
      <c r="A156" s="68" t="s">
        <v>237</v>
      </c>
      <c r="B156" s="69">
        <v>44844</v>
      </c>
      <c r="C156" s="68" t="s">
        <v>29</v>
      </c>
      <c r="D156" s="68" t="s">
        <v>234</v>
      </c>
      <c r="E156" s="69">
        <v>44844</v>
      </c>
      <c r="F156" s="63">
        <v>51.347999999999999</v>
      </c>
      <c r="G156" s="46">
        <v>51.347999999999999</v>
      </c>
      <c r="H156" s="64">
        <v>2.27</v>
      </c>
      <c r="I156" s="65">
        <f t="shared" si="4"/>
        <v>116.55996</v>
      </c>
      <c r="J156" s="65">
        <f t="shared" si="6"/>
        <v>3.4967988000000001</v>
      </c>
      <c r="K156" s="66">
        <f t="shared" si="5"/>
        <v>113.06316120000001</v>
      </c>
      <c r="L156" s="72" t="s">
        <v>21</v>
      </c>
    </row>
    <row r="157" spans="1:12" s="18" customFormat="1" ht="36.75" customHeight="1">
      <c r="A157" s="68" t="s">
        <v>238</v>
      </c>
      <c r="B157" s="69">
        <v>44844</v>
      </c>
      <c r="C157" s="68" t="s">
        <v>29</v>
      </c>
      <c r="D157" s="68" t="s">
        <v>234</v>
      </c>
      <c r="E157" s="69">
        <v>44844</v>
      </c>
      <c r="F157" s="63">
        <v>1648.9359999999999</v>
      </c>
      <c r="G157" s="46">
        <v>1648.9359999999999</v>
      </c>
      <c r="H157" s="64">
        <v>2.27</v>
      </c>
      <c r="I157" s="65">
        <f t="shared" si="4"/>
        <v>3743.0847199999998</v>
      </c>
      <c r="J157" s="65">
        <f t="shared" si="6"/>
        <v>112.29254160000001</v>
      </c>
      <c r="K157" s="66">
        <f t="shared" si="5"/>
        <v>3630.7921784</v>
      </c>
      <c r="L157" s="72" t="s">
        <v>21</v>
      </c>
    </row>
    <row r="158" spans="1:12" s="18" customFormat="1" ht="41.25" customHeight="1">
      <c r="A158" s="68" t="s">
        <v>239</v>
      </c>
      <c r="B158" s="69">
        <v>44844</v>
      </c>
      <c r="C158" s="68" t="s">
        <v>29</v>
      </c>
      <c r="D158" s="68" t="s">
        <v>234</v>
      </c>
      <c r="E158" s="69">
        <v>44844</v>
      </c>
      <c r="F158" s="63">
        <v>108.126</v>
      </c>
      <c r="G158" s="46">
        <v>108.126</v>
      </c>
      <c r="H158" s="64">
        <v>2.27</v>
      </c>
      <c r="I158" s="65">
        <f t="shared" si="4"/>
        <v>245.44602</v>
      </c>
      <c r="J158" s="65">
        <f t="shared" si="6"/>
        <v>7.3633806000000002</v>
      </c>
      <c r="K158" s="66">
        <f t="shared" si="5"/>
        <v>238.08263940000001</v>
      </c>
      <c r="L158" s="72" t="s">
        <v>21</v>
      </c>
    </row>
    <row r="159" spans="1:12" s="18" customFormat="1" ht="33.75" customHeight="1">
      <c r="A159" s="68" t="s">
        <v>240</v>
      </c>
      <c r="B159" s="69">
        <v>44844</v>
      </c>
      <c r="C159" s="68" t="s">
        <v>29</v>
      </c>
      <c r="D159" s="68" t="s">
        <v>234</v>
      </c>
      <c r="E159" s="69">
        <v>44844</v>
      </c>
      <c r="F159" s="63">
        <v>67.811999999999998</v>
      </c>
      <c r="G159" s="46">
        <v>67.811999999999998</v>
      </c>
      <c r="H159" s="64">
        <v>2.27</v>
      </c>
      <c r="I159" s="65">
        <f t="shared" si="4"/>
        <v>153.93323999999998</v>
      </c>
      <c r="J159" s="65">
        <f t="shared" si="6"/>
        <v>4.6179971999999996</v>
      </c>
      <c r="K159" s="66">
        <f t="shared" si="5"/>
        <v>149.31524279999999</v>
      </c>
      <c r="L159" s="72" t="s">
        <v>21</v>
      </c>
    </row>
    <row r="160" spans="1:12" s="18" customFormat="1" ht="36.75" customHeight="1">
      <c r="A160" s="68" t="s">
        <v>241</v>
      </c>
      <c r="B160" s="69">
        <v>44844</v>
      </c>
      <c r="C160" s="68" t="s">
        <v>29</v>
      </c>
      <c r="D160" s="68" t="s">
        <v>234</v>
      </c>
      <c r="E160" s="69">
        <v>44844</v>
      </c>
      <c r="F160" s="63">
        <v>319.67</v>
      </c>
      <c r="G160" s="46">
        <v>319.67</v>
      </c>
      <c r="H160" s="64">
        <v>2.27</v>
      </c>
      <c r="I160" s="65">
        <f t="shared" si="4"/>
        <v>725.65090000000009</v>
      </c>
      <c r="J160" s="65">
        <f t="shared" si="6"/>
        <v>21.769527000000004</v>
      </c>
      <c r="K160" s="66">
        <f t="shared" si="5"/>
        <v>703.88137300000005</v>
      </c>
      <c r="L160" s="72" t="s">
        <v>21</v>
      </c>
    </row>
    <row r="161" spans="1:12" s="18" customFormat="1" ht="36.75" customHeight="1">
      <c r="A161" s="68" t="s">
        <v>242</v>
      </c>
      <c r="B161" s="69">
        <v>44844</v>
      </c>
      <c r="C161" s="68" t="s">
        <v>29</v>
      </c>
      <c r="D161" s="68" t="s">
        <v>234</v>
      </c>
      <c r="E161" s="69">
        <v>44844</v>
      </c>
      <c r="F161" s="63">
        <v>2.625</v>
      </c>
      <c r="G161" s="46">
        <v>2.625</v>
      </c>
      <c r="H161" s="64">
        <v>2.27</v>
      </c>
      <c r="I161" s="65">
        <f t="shared" si="4"/>
        <v>5.9587500000000002</v>
      </c>
      <c r="J161" s="65">
        <f t="shared" si="6"/>
        <v>0.17876249999999999</v>
      </c>
      <c r="K161" s="66">
        <f t="shared" si="5"/>
        <v>5.7799874999999998</v>
      </c>
      <c r="L161" s="72" t="s">
        <v>21</v>
      </c>
    </row>
    <row r="162" spans="1:12" s="18" customFormat="1" ht="36.75" customHeight="1">
      <c r="A162" s="68" t="s">
        <v>243</v>
      </c>
      <c r="B162" s="69">
        <v>44844</v>
      </c>
      <c r="C162" s="68" t="s">
        <v>29</v>
      </c>
      <c r="D162" s="68" t="s">
        <v>234</v>
      </c>
      <c r="E162" s="69">
        <v>44844</v>
      </c>
      <c r="F162" s="63">
        <v>12.851000000000001</v>
      </c>
      <c r="G162" s="46">
        <v>12.851000000000001</v>
      </c>
      <c r="H162" s="64">
        <v>2.27</v>
      </c>
      <c r="I162" s="65">
        <f t="shared" si="4"/>
        <v>29.171770000000002</v>
      </c>
      <c r="J162" s="65">
        <f t="shared" si="6"/>
        <v>0.87515310000000002</v>
      </c>
      <c r="K162" s="66">
        <f t="shared" si="5"/>
        <v>28.296616900000004</v>
      </c>
      <c r="L162" s="72" t="s">
        <v>21</v>
      </c>
    </row>
    <row r="163" spans="1:12" s="18" customFormat="1" ht="15">
      <c r="A163" s="68" t="s">
        <v>244</v>
      </c>
      <c r="B163" s="69">
        <v>44844</v>
      </c>
      <c r="C163" s="68" t="s">
        <v>245</v>
      </c>
      <c r="D163" s="68" t="s">
        <v>246</v>
      </c>
      <c r="E163" s="69">
        <v>44844</v>
      </c>
      <c r="F163" s="63">
        <v>351.76</v>
      </c>
      <c r="G163" s="46">
        <v>351.76</v>
      </c>
      <c r="H163" s="64">
        <v>2.34</v>
      </c>
      <c r="I163" s="65">
        <f t="shared" si="4"/>
        <v>823.11839999999995</v>
      </c>
      <c r="J163" s="65"/>
      <c r="K163" s="66">
        <f t="shared" si="5"/>
        <v>823.11839999999995</v>
      </c>
      <c r="L163" s="72"/>
    </row>
    <row r="164" spans="1:12" s="18" customFormat="1" ht="15">
      <c r="A164" s="68" t="s">
        <v>247</v>
      </c>
      <c r="B164" s="69">
        <v>44844</v>
      </c>
      <c r="C164" s="68" t="s">
        <v>245</v>
      </c>
      <c r="D164" s="68" t="s">
        <v>246</v>
      </c>
      <c r="E164" s="69">
        <v>44844</v>
      </c>
      <c r="F164" s="63">
        <v>117.884</v>
      </c>
      <c r="G164" s="46">
        <v>117.884</v>
      </c>
      <c r="H164" s="64">
        <v>2.34</v>
      </c>
      <c r="I164" s="65">
        <f t="shared" si="4"/>
        <v>275.84855999999996</v>
      </c>
      <c r="J164" s="65"/>
      <c r="K164" s="66">
        <f t="shared" si="5"/>
        <v>275.84855999999996</v>
      </c>
      <c r="L164" s="72"/>
    </row>
    <row r="165" spans="1:12" s="18" customFormat="1" ht="15">
      <c r="A165" s="68" t="s">
        <v>248</v>
      </c>
      <c r="B165" s="69">
        <v>44844</v>
      </c>
      <c r="C165" s="68" t="s">
        <v>44</v>
      </c>
      <c r="D165" s="68" t="s">
        <v>249</v>
      </c>
      <c r="E165" s="69">
        <v>44844</v>
      </c>
      <c r="F165" s="63">
        <v>263.66800000000001</v>
      </c>
      <c r="G165" s="46">
        <v>263.66800000000001</v>
      </c>
      <c r="H165" s="64">
        <v>2.04</v>
      </c>
      <c r="I165" s="65">
        <f t="shared" si="4"/>
        <v>537.88272000000006</v>
      </c>
      <c r="J165" s="65"/>
      <c r="K165" s="66">
        <f t="shared" si="5"/>
        <v>537.88272000000006</v>
      </c>
      <c r="L165" s="72"/>
    </row>
    <row r="166" spans="1:12" s="18" customFormat="1" ht="15">
      <c r="A166" s="68" t="s">
        <v>250</v>
      </c>
      <c r="B166" s="69">
        <v>44844</v>
      </c>
      <c r="C166" s="68" t="s">
        <v>44</v>
      </c>
      <c r="D166" s="68" t="s">
        <v>249</v>
      </c>
      <c r="E166" s="69">
        <v>44844</v>
      </c>
      <c r="F166" s="63">
        <v>25.2</v>
      </c>
      <c r="G166" s="46">
        <v>25.2</v>
      </c>
      <c r="H166" s="64">
        <v>2.04</v>
      </c>
      <c r="I166" s="65">
        <f t="shared" si="4"/>
        <v>51.408000000000001</v>
      </c>
      <c r="J166" s="65"/>
      <c r="K166" s="66">
        <f t="shared" si="5"/>
        <v>51.408000000000001</v>
      </c>
      <c r="L166" s="72"/>
    </row>
    <row r="167" spans="1:12" s="18" customFormat="1" ht="15">
      <c r="A167" s="68" t="s">
        <v>251</v>
      </c>
      <c r="B167" s="69">
        <v>44844</v>
      </c>
      <c r="C167" s="68" t="s">
        <v>44</v>
      </c>
      <c r="D167" s="68" t="s">
        <v>249</v>
      </c>
      <c r="E167" s="69">
        <v>44844</v>
      </c>
      <c r="F167" s="63">
        <v>139.93199999999999</v>
      </c>
      <c r="G167" s="46">
        <v>139.93199999999999</v>
      </c>
      <c r="H167" s="64">
        <v>2.04</v>
      </c>
      <c r="I167" s="65">
        <f t="shared" si="4"/>
        <v>285.46127999999999</v>
      </c>
      <c r="J167" s="65"/>
      <c r="K167" s="66">
        <f t="shared" si="5"/>
        <v>285.46127999999999</v>
      </c>
      <c r="L167" s="72"/>
    </row>
    <row r="168" spans="1:12" s="18" customFormat="1" ht="15">
      <c r="A168" s="68" t="s">
        <v>252</v>
      </c>
      <c r="B168" s="69">
        <v>44844</v>
      </c>
      <c r="C168" s="68" t="s">
        <v>44</v>
      </c>
      <c r="D168" s="68" t="s">
        <v>249</v>
      </c>
      <c r="E168" s="69">
        <v>44844</v>
      </c>
      <c r="F168" s="63">
        <v>4.32</v>
      </c>
      <c r="G168" s="46">
        <v>4.32</v>
      </c>
      <c r="H168" s="64">
        <v>2.04</v>
      </c>
      <c r="I168" s="65">
        <f t="shared" si="4"/>
        <v>8.8128000000000011</v>
      </c>
      <c r="J168" s="65"/>
      <c r="K168" s="66">
        <f t="shared" si="5"/>
        <v>8.8128000000000011</v>
      </c>
      <c r="L168" s="72"/>
    </row>
    <row r="169" spans="1:12" s="18" customFormat="1" ht="15">
      <c r="A169" s="68" t="s">
        <v>253</v>
      </c>
      <c r="B169" s="69">
        <v>44844</v>
      </c>
      <c r="C169" s="68" t="s">
        <v>44</v>
      </c>
      <c r="D169" s="68" t="s">
        <v>249</v>
      </c>
      <c r="E169" s="69">
        <v>44844</v>
      </c>
      <c r="F169" s="63">
        <v>471.892</v>
      </c>
      <c r="G169" s="46">
        <v>471.892</v>
      </c>
      <c r="H169" s="64">
        <v>2.04</v>
      </c>
      <c r="I169" s="65">
        <f t="shared" si="4"/>
        <v>962.65967999999998</v>
      </c>
      <c r="J169" s="65"/>
      <c r="K169" s="66">
        <f t="shared" si="5"/>
        <v>962.65967999999998</v>
      </c>
      <c r="L169" s="72"/>
    </row>
    <row r="170" spans="1:12" s="18" customFormat="1" ht="15">
      <c r="A170" s="68" t="s">
        <v>254</v>
      </c>
      <c r="B170" s="69">
        <v>44844</v>
      </c>
      <c r="C170" s="68" t="s">
        <v>44</v>
      </c>
      <c r="D170" s="68" t="s">
        <v>249</v>
      </c>
      <c r="E170" s="69">
        <v>44844</v>
      </c>
      <c r="F170" s="63">
        <v>18.760000000000002</v>
      </c>
      <c r="G170" s="46">
        <v>18.760000000000002</v>
      </c>
      <c r="H170" s="64">
        <v>2.04</v>
      </c>
      <c r="I170" s="65">
        <f t="shared" si="4"/>
        <v>38.270400000000002</v>
      </c>
      <c r="J170" s="65"/>
      <c r="K170" s="66">
        <f t="shared" si="5"/>
        <v>38.270400000000002</v>
      </c>
      <c r="L170" s="72"/>
    </row>
    <row r="171" spans="1:12" s="18" customFormat="1" ht="15">
      <c r="A171" s="68" t="s">
        <v>255</v>
      </c>
      <c r="B171" s="69">
        <v>44844</v>
      </c>
      <c r="C171" s="68" t="s">
        <v>44</v>
      </c>
      <c r="D171" s="68" t="s">
        <v>249</v>
      </c>
      <c r="E171" s="69">
        <v>44844</v>
      </c>
      <c r="F171" s="63">
        <v>698.48699999999997</v>
      </c>
      <c r="G171" s="46">
        <v>698.48699999999997</v>
      </c>
      <c r="H171" s="64">
        <v>2.04</v>
      </c>
      <c r="I171" s="65">
        <f t="shared" si="4"/>
        <v>1424.9134799999999</v>
      </c>
      <c r="J171" s="65"/>
      <c r="K171" s="66">
        <f t="shared" si="5"/>
        <v>1424.9134799999999</v>
      </c>
      <c r="L171" s="72"/>
    </row>
    <row r="172" spans="1:12" s="18" customFormat="1" ht="15">
      <c r="A172" s="68" t="s">
        <v>256</v>
      </c>
      <c r="B172" s="69">
        <v>44844</v>
      </c>
      <c r="C172" s="68" t="s">
        <v>44</v>
      </c>
      <c r="D172" s="68" t="s">
        <v>249</v>
      </c>
      <c r="E172" s="69">
        <v>44844</v>
      </c>
      <c r="F172" s="63">
        <v>57.982999999999997</v>
      </c>
      <c r="G172" s="46">
        <v>57.982999999999997</v>
      </c>
      <c r="H172" s="64">
        <v>2.04</v>
      </c>
      <c r="I172" s="65">
        <f t="shared" si="4"/>
        <v>118.28532</v>
      </c>
      <c r="J172" s="65"/>
      <c r="K172" s="66">
        <f t="shared" si="5"/>
        <v>118.28532</v>
      </c>
      <c r="L172" s="72"/>
    </row>
    <row r="173" spans="1:12" s="18" customFormat="1" ht="15">
      <c r="A173" s="68" t="s">
        <v>257</v>
      </c>
      <c r="B173" s="69">
        <v>44845</v>
      </c>
      <c r="C173" s="68" t="s">
        <v>81</v>
      </c>
      <c r="D173" s="68" t="s">
        <v>258</v>
      </c>
      <c r="E173" s="69">
        <v>44845</v>
      </c>
      <c r="F173" s="63">
        <v>34.451000000000001</v>
      </c>
      <c r="G173" s="46">
        <v>34.451000000000001</v>
      </c>
      <c r="H173" s="64">
        <v>2.04</v>
      </c>
      <c r="I173" s="65">
        <f t="shared" si="4"/>
        <v>70.28004</v>
      </c>
      <c r="J173" s="65"/>
      <c r="K173" s="66">
        <f t="shared" si="5"/>
        <v>70.28004</v>
      </c>
      <c r="L173" s="72"/>
    </row>
    <row r="174" spans="1:12" s="18" customFormat="1" ht="15">
      <c r="A174" s="68" t="s">
        <v>259</v>
      </c>
      <c r="B174" s="69">
        <v>44845</v>
      </c>
      <c r="C174" s="68" t="s">
        <v>81</v>
      </c>
      <c r="D174" s="68" t="s">
        <v>258</v>
      </c>
      <c r="E174" s="69">
        <v>44845</v>
      </c>
      <c r="F174" s="63">
        <v>2339.011</v>
      </c>
      <c r="G174" s="46">
        <v>2339.011</v>
      </c>
      <c r="H174" s="64">
        <v>2.04</v>
      </c>
      <c r="I174" s="65">
        <f t="shared" si="4"/>
        <v>4771.5824400000001</v>
      </c>
      <c r="J174" s="65"/>
      <c r="K174" s="66">
        <f t="shared" si="5"/>
        <v>4771.5824400000001</v>
      </c>
      <c r="L174" s="72"/>
    </row>
    <row r="175" spans="1:12" s="18" customFormat="1" ht="15">
      <c r="A175" s="68" t="s">
        <v>260</v>
      </c>
      <c r="B175" s="69">
        <v>44845</v>
      </c>
      <c r="C175" s="68" t="s">
        <v>81</v>
      </c>
      <c r="D175" s="68" t="s">
        <v>258</v>
      </c>
      <c r="E175" s="69">
        <v>44845</v>
      </c>
      <c r="F175" s="63">
        <v>155.74</v>
      </c>
      <c r="G175" s="46">
        <v>155.74</v>
      </c>
      <c r="H175" s="64">
        <v>2.04</v>
      </c>
      <c r="I175" s="65">
        <f t="shared" si="4"/>
        <v>317.70960000000002</v>
      </c>
      <c r="J175" s="65"/>
      <c r="K175" s="66">
        <f t="shared" si="5"/>
        <v>317.70960000000002</v>
      </c>
      <c r="L175" s="72"/>
    </row>
    <row r="176" spans="1:12" s="18" customFormat="1" ht="15">
      <c r="A176" s="68" t="s">
        <v>261</v>
      </c>
      <c r="B176" s="69">
        <v>44845</v>
      </c>
      <c r="C176" s="68" t="s">
        <v>66</v>
      </c>
      <c r="D176" s="68" t="s">
        <v>262</v>
      </c>
      <c r="E176" s="69">
        <v>44845</v>
      </c>
      <c r="F176" s="63">
        <v>85.331999999999994</v>
      </c>
      <c r="G176" s="46">
        <v>85.331999999999994</v>
      </c>
      <c r="H176" s="64">
        <v>2.27</v>
      </c>
      <c r="I176" s="65">
        <f t="shared" si="4"/>
        <v>193.70363999999998</v>
      </c>
      <c r="J176" s="65"/>
      <c r="K176" s="66">
        <f t="shared" si="5"/>
        <v>193.70363999999998</v>
      </c>
      <c r="L176" s="72"/>
    </row>
    <row r="177" spans="1:12" s="18" customFormat="1" ht="15">
      <c r="A177" s="68" t="s">
        <v>263</v>
      </c>
      <c r="B177" s="69">
        <v>44845</v>
      </c>
      <c r="C177" s="68" t="s">
        <v>66</v>
      </c>
      <c r="D177" s="68" t="s">
        <v>262</v>
      </c>
      <c r="E177" s="69">
        <v>44845</v>
      </c>
      <c r="F177" s="63">
        <v>54.816000000000003</v>
      </c>
      <c r="G177" s="46">
        <v>54.816000000000003</v>
      </c>
      <c r="H177" s="64">
        <v>2.27</v>
      </c>
      <c r="I177" s="65">
        <f t="shared" si="4"/>
        <v>124.43232</v>
      </c>
      <c r="J177" s="65"/>
      <c r="K177" s="66">
        <f t="shared" si="5"/>
        <v>124.43232</v>
      </c>
      <c r="L177" s="72"/>
    </row>
    <row r="178" spans="1:12" s="18" customFormat="1" ht="15">
      <c r="A178" s="68" t="s">
        <v>264</v>
      </c>
      <c r="B178" s="69">
        <v>44845</v>
      </c>
      <c r="C178" s="68" t="s">
        <v>66</v>
      </c>
      <c r="D178" s="68" t="s">
        <v>262</v>
      </c>
      <c r="E178" s="69">
        <v>44845</v>
      </c>
      <c r="F178" s="63">
        <v>575.11800000000005</v>
      </c>
      <c r="G178" s="46">
        <v>575.11800000000005</v>
      </c>
      <c r="H178" s="64">
        <v>2.27</v>
      </c>
      <c r="I178" s="65">
        <f t="shared" si="4"/>
        <v>1305.5178600000002</v>
      </c>
      <c r="J178" s="65"/>
      <c r="K178" s="66">
        <f t="shared" si="5"/>
        <v>1305.5178600000002</v>
      </c>
      <c r="L178" s="72"/>
    </row>
    <row r="179" spans="1:12" s="18" customFormat="1" ht="15">
      <c r="A179" s="68" t="s">
        <v>265</v>
      </c>
      <c r="B179" s="69">
        <v>44845</v>
      </c>
      <c r="C179" s="68" t="s">
        <v>72</v>
      </c>
      <c r="D179" s="68" t="s">
        <v>266</v>
      </c>
      <c r="E179" s="69">
        <v>44845</v>
      </c>
      <c r="F179" s="63">
        <v>622.45000000000005</v>
      </c>
      <c r="G179" s="46">
        <v>622.45000000000005</v>
      </c>
      <c r="H179" s="64">
        <v>2.57</v>
      </c>
      <c r="I179" s="65">
        <f t="shared" si="4"/>
        <v>1599.6965</v>
      </c>
      <c r="J179" s="65"/>
      <c r="K179" s="66">
        <f t="shared" si="5"/>
        <v>1599.6965</v>
      </c>
      <c r="L179" s="72"/>
    </row>
    <row r="180" spans="1:12" s="18" customFormat="1" ht="15">
      <c r="A180" s="68" t="s">
        <v>267</v>
      </c>
      <c r="B180" s="69">
        <v>44845</v>
      </c>
      <c r="C180" s="68" t="s">
        <v>72</v>
      </c>
      <c r="D180" s="68" t="s">
        <v>266</v>
      </c>
      <c r="E180" s="69">
        <v>44845</v>
      </c>
      <c r="F180" s="63">
        <v>10.664</v>
      </c>
      <c r="G180" s="46">
        <v>10.664</v>
      </c>
      <c r="H180" s="64">
        <v>2.57</v>
      </c>
      <c r="I180" s="65">
        <f t="shared" si="4"/>
        <v>27.406479999999998</v>
      </c>
      <c r="J180" s="65"/>
      <c r="K180" s="66">
        <f t="shared" si="5"/>
        <v>27.406479999999998</v>
      </c>
      <c r="L180" s="72"/>
    </row>
    <row r="181" spans="1:12" s="18" customFormat="1" ht="15">
      <c r="A181" s="68" t="s">
        <v>268</v>
      </c>
      <c r="B181" s="69">
        <v>44845</v>
      </c>
      <c r="C181" s="68" t="s">
        <v>75</v>
      </c>
      <c r="D181" s="68" t="s">
        <v>269</v>
      </c>
      <c r="E181" s="69">
        <v>44845</v>
      </c>
      <c r="F181" s="63">
        <v>16.12</v>
      </c>
      <c r="G181" s="46">
        <v>16.12</v>
      </c>
      <c r="H181" s="64">
        <v>1.98</v>
      </c>
      <c r="I181" s="65">
        <f t="shared" si="4"/>
        <v>31.9176</v>
      </c>
      <c r="J181" s="65"/>
      <c r="K181" s="66">
        <f t="shared" si="5"/>
        <v>31.9176</v>
      </c>
      <c r="L181" s="72"/>
    </row>
    <row r="182" spans="1:12" s="18" customFormat="1" ht="15">
      <c r="A182" s="68" t="s">
        <v>270</v>
      </c>
      <c r="B182" s="69">
        <v>44845</v>
      </c>
      <c r="C182" s="68" t="s">
        <v>75</v>
      </c>
      <c r="D182" s="68" t="s">
        <v>269</v>
      </c>
      <c r="E182" s="69">
        <v>44845</v>
      </c>
      <c r="F182" s="63">
        <v>50.14</v>
      </c>
      <c r="G182" s="46">
        <v>50.14</v>
      </c>
      <c r="H182" s="64">
        <v>1.98</v>
      </c>
      <c r="I182" s="65">
        <f t="shared" si="4"/>
        <v>99.277199999999993</v>
      </c>
      <c r="J182" s="65"/>
      <c r="K182" s="66">
        <f t="shared" si="5"/>
        <v>99.277199999999993</v>
      </c>
      <c r="L182" s="72"/>
    </row>
    <row r="183" spans="1:12" s="18" customFormat="1" ht="15">
      <c r="A183" s="68" t="s">
        <v>271</v>
      </c>
      <c r="B183" s="69">
        <v>44845</v>
      </c>
      <c r="C183" s="68" t="s">
        <v>75</v>
      </c>
      <c r="D183" s="68" t="s">
        <v>269</v>
      </c>
      <c r="E183" s="69">
        <v>44845</v>
      </c>
      <c r="F183" s="63">
        <v>10.37</v>
      </c>
      <c r="G183" s="46">
        <v>10.37</v>
      </c>
      <c r="H183" s="64">
        <v>1.98</v>
      </c>
      <c r="I183" s="65">
        <f t="shared" si="4"/>
        <v>20.532599999999999</v>
      </c>
      <c r="J183" s="65"/>
      <c r="K183" s="66">
        <f t="shared" si="5"/>
        <v>20.532599999999999</v>
      </c>
      <c r="L183" s="72"/>
    </row>
    <row r="184" spans="1:12" s="18" customFormat="1" ht="15">
      <c r="A184" s="68" t="s">
        <v>272</v>
      </c>
      <c r="B184" s="69">
        <v>44845</v>
      </c>
      <c r="C184" s="68" t="s">
        <v>75</v>
      </c>
      <c r="D184" s="68" t="s">
        <v>269</v>
      </c>
      <c r="E184" s="69">
        <v>44845</v>
      </c>
      <c r="F184" s="63">
        <v>12</v>
      </c>
      <c r="G184" s="46">
        <v>12</v>
      </c>
      <c r="H184" s="64">
        <v>1.98</v>
      </c>
      <c r="I184" s="65">
        <f t="shared" si="4"/>
        <v>23.759999999999998</v>
      </c>
      <c r="J184" s="65"/>
      <c r="K184" s="66">
        <f t="shared" si="5"/>
        <v>23.759999999999998</v>
      </c>
      <c r="L184" s="72"/>
    </row>
    <row r="185" spans="1:12" s="18" customFormat="1" ht="15">
      <c r="A185" s="68" t="s">
        <v>273</v>
      </c>
      <c r="B185" s="69">
        <v>44845</v>
      </c>
      <c r="C185" s="68" t="s">
        <v>75</v>
      </c>
      <c r="D185" s="68" t="s">
        <v>269</v>
      </c>
      <c r="E185" s="69">
        <v>44845</v>
      </c>
      <c r="F185" s="63">
        <v>41.1</v>
      </c>
      <c r="G185" s="46">
        <v>41.1</v>
      </c>
      <c r="H185" s="64">
        <v>1.98</v>
      </c>
      <c r="I185" s="65">
        <f t="shared" si="4"/>
        <v>81.378</v>
      </c>
      <c r="J185" s="65"/>
      <c r="K185" s="66">
        <f t="shared" si="5"/>
        <v>81.378</v>
      </c>
      <c r="L185" s="72"/>
    </row>
    <row r="186" spans="1:12" s="18" customFormat="1" ht="15">
      <c r="A186" s="68" t="s">
        <v>274</v>
      </c>
      <c r="B186" s="69">
        <v>44845</v>
      </c>
      <c r="C186" s="68" t="s">
        <v>90</v>
      </c>
      <c r="D186" s="68" t="s">
        <v>275</v>
      </c>
      <c r="E186" s="69">
        <v>44845</v>
      </c>
      <c r="F186" s="63">
        <v>70.995000000000005</v>
      </c>
      <c r="G186" s="46">
        <v>70.995000000000005</v>
      </c>
      <c r="H186" s="64">
        <v>1.93</v>
      </c>
      <c r="I186" s="65">
        <f t="shared" si="4"/>
        <v>137.02035000000001</v>
      </c>
      <c r="J186" s="65"/>
      <c r="K186" s="66">
        <f t="shared" si="5"/>
        <v>137.02035000000001</v>
      </c>
      <c r="L186" s="72"/>
    </row>
    <row r="187" spans="1:12" s="18" customFormat="1" ht="15">
      <c r="A187" s="68" t="s">
        <v>276</v>
      </c>
      <c r="B187" s="69">
        <v>44845</v>
      </c>
      <c r="C187" s="68" t="s">
        <v>90</v>
      </c>
      <c r="D187" s="68" t="s">
        <v>275</v>
      </c>
      <c r="E187" s="69">
        <v>44845</v>
      </c>
      <c r="F187" s="63">
        <v>123.744</v>
      </c>
      <c r="G187" s="46">
        <v>123.744</v>
      </c>
      <c r="H187" s="64">
        <v>1.93</v>
      </c>
      <c r="I187" s="65">
        <f t="shared" si="4"/>
        <v>238.82592</v>
      </c>
      <c r="J187" s="65"/>
      <c r="K187" s="66">
        <f t="shared" si="5"/>
        <v>238.82592</v>
      </c>
      <c r="L187" s="72"/>
    </row>
    <row r="188" spans="1:12" s="18" customFormat="1" ht="15">
      <c r="A188" s="68" t="s">
        <v>277</v>
      </c>
      <c r="B188" s="69">
        <v>44845</v>
      </c>
      <c r="C188" s="68" t="s">
        <v>90</v>
      </c>
      <c r="D188" s="68" t="s">
        <v>278</v>
      </c>
      <c r="E188" s="69">
        <v>44845</v>
      </c>
      <c r="F188" s="63">
        <v>618.35500000000002</v>
      </c>
      <c r="G188" s="46">
        <v>618.35500000000002</v>
      </c>
      <c r="H188" s="64">
        <v>1.93</v>
      </c>
      <c r="I188" s="65">
        <f t="shared" si="4"/>
        <v>1193.42515</v>
      </c>
      <c r="J188" s="65"/>
      <c r="K188" s="66">
        <f t="shared" si="5"/>
        <v>1193.42515</v>
      </c>
      <c r="L188" s="72"/>
    </row>
    <row r="189" spans="1:12" s="18" customFormat="1" ht="15">
      <c r="A189" s="68" t="s">
        <v>279</v>
      </c>
      <c r="B189" s="69">
        <v>44845</v>
      </c>
      <c r="C189" s="68" t="s">
        <v>90</v>
      </c>
      <c r="D189" s="68" t="s">
        <v>278</v>
      </c>
      <c r="E189" s="69">
        <v>44845</v>
      </c>
      <c r="F189" s="63">
        <v>25.116</v>
      </c>
      <c r="G189" s="46">
        <v>25.116</v>
      </c>
      <c r="H189" s="64">
        <v>1.93</v>
      </c>
      <c r="I189" s="65">
        <f t="shared" si="4"/>
        <v>48.473880000000001</v>
      </c>
      <c r="J189" s="65"/>
      <c r="K189" s="66">
        <f t="shared" si="5"/>
        <v>48.473880000000001</v>
      </c>
      <c r="L189" s="72"/>
    </row>
    <row r="190" spans="1:12" s="18" customFormat="1" ht="15">
      <c r="A190" s="68" t="s">
        <v>280</v>
      </c>
      <c r="B190" s="69">
        <v>44845</v>
      </c>
      <c r="C190" s="68" t="s">
        <v>29</v>
      </c>
      <c r="D190" s="68" t="s">
        <v>281</v>
      </c>
      <c r="E190" s="69">
        <v>44845</v>
      </c>
      <c r="F190" s="63">
        <v>34.4</v>
      </c>
      <c r="G190" s="46">
        <v>34.4</v>
      </c>
      <c r="H190" s="64">
        <v>2.27</v>
      </c>
      <c r="I190" s="65">
        <f t="shared" si="4"/>
        <v>78.087999999999994</v>
      </c>
      <c r="J190" s="65"/>
      <c r="K190" s="66">
        <f t="shared" si="5"/>
        <v>78.087999999999994</v>
      </c>
      <c r="L190" s="72"/>
    </row>
    <row r="191" spans="1:12" s="18" customFormat="1" ht="15">
      <c r="A191" s="68" t="s">
        <v>282</v>
      </c>
      <c r="B191" s="69">
        <v>44845</v>
      </c>
      <c r="C191" s="68" t="s">
        <v>29</v>
      </c>
      <c r="D191" s="68" t="s">
        <v>281</v>
      </c>
      <c r="E191" s="69">
        <v>44845</v>
      </c>
      <c r="F191" s="63">
        <v>43.34</v>
      </c>
      <c r="G191" s="46">
        <v>43.34</v>
      </c>
      <c r="H191" s="64">
        <v>2.27</v>
      </c>
      <c r="I191" s="65">
        <f t="shared" si="4"/>
        <v>98.381800000000013</v>
      </c>
      <c r="J191" s="65"/>
      <c r="K191" s="66">
        <f t="shared" si="5"/>
        <v>98.381800000000013</v>
      </c>
      <c r="L191" s="72"/>
    </row>
    <row r="192" spans="1:12" s="18" customFormat="1" ht="15">
      <c r="A192" s="68" t="s">
        <v>283</v>
      </c>
      <c r="B192" s="69">
        <v>44845</v>
      </c>
      <c r="C192" s="68" t="s">
        <v>29</v>
      </c>
      <c r="D192" s="68" t="s">
        <v>281</v>
      </c>
      <c r="E192" s="69">
        <v>44845</v>
      </c>
      <c r="F192" s="63">
        <v>37.799999999999997</v>
      </c>
      <c r="G192" s="46">
        <v>37.799999999999997</v>
      </c>
      <c r="H192" s="64">
        <v>2.27</v>
      </c>
      <c r="I192" s="65">
        <f t="shared" si="4"/>
        <v>85.805999999999997</v>
      </c>
      <c r="J192" s="65"/>
      <c r="K192" s="66">
        <f t="shared" si="5"/>
        <v>85.805999999999997</v>
      </c>
      <c r="L192" s="72"/>
    </row>
    <row r="193" spans="1:12" s="18" customFormat="1" ht="15">
      <c r="A193" s="68" t="s">
        <v>284</v>
      </c>
      <c r="B193" s="69">
        <v>44845</v>
      </c>
      <c r="C193" s="68" t="s">
        <v>29</v>
      </c>
      <c r="D193" s="68" t="s">
        <v>281</v>
      </c>
      <c r="E193" s="69">
        <v>44845</v>
      </c>
      <c r="F193" s="63">
        <v>11.76</v>
      </c>
      <c r="G193" s="46">
        <v>11.76</v>
      </c>
      <c r="H193" s="64">
        <v>2.27</v>
      </c>
      <c r="I193" s="65">
        <f t="shared" si="4"/>
        <v>26.6952</v>
      </c>
      <c r="J193" s="65"/>
      <c r="K193" s="66">
        <f t="shared" si="5"/>
        <v>26.6952</v>
      </c>
      <c r="L193" s="72"/>
    </row>
    <row r="194" spans="1:12" s="18" customFormat="1" ht="15">
      <c r="A194" s="68" t="s">
        <v>285</v>
      </c>
      <c r="B194" s="69">
        <v>44845</v>
      </c>
      <c r="C194" s="68" t="s">
        <v>29</v>
      </c>
      <c r="D194" s="68" t="s">
        <v>286</v>
      </c>
      <c r="E194" s="69">
        <v>44845</v>
      </c>
      <c r="F194" s="63">
        <v>197.24600000000001</v>
      </c>
      <c r="G194" s="46">
        <v>197.24600000000001</v>
      </c>
      <c r="H194" s="64">
        <v>2.27</v>
      </c>
      <c r="I194" s="65">
        <f t="shared" si="4"/>
        <v>447.74842000000001</v>
      </c>
      <c r="J194" s="65"/>
      <c r="K194" s="66">
        <f t="shared" si="5"/>
        <v>447.74842000000001</v>
      </c>
      <c r="L194" s="72"/>
    </row>
    <row r="195" spans="1:12" s="18" customFormat="1" ht="15">
      <c r="A195" s="68" t="s">
        <v>287</v>
      </c>
      <c r="B195" s="69">
        <v>44845</v>
      </c>
      <c r="C195" s="68" t="s">
        <v>100</v>
      </c>
      <c r="D195" s="68" t="s">
        <v>288</v>
      </c>
      <c r="E195" s="69">
        <v>44845</v>
      </c>
      <c r="F195" s="63">
        <v>383.14699999999999</v>
      </c>
      <c r="G195" s="46">
        <v>383.14699999999999</v>
      </c>
      <c r="H195" s="64">
        <v>2.42</v>
      </c>
      <c r="I195" s="65">
        <f t="shared" si="4"/>
        <v>927.21573999999998</v>
      </c>
      <c r="J195" s="65"/>
      <c r="K195" s="66">
        <f t="shared" si="5"/>
        <v>927.21573999999998</v>
      </c>
      <c r="L195" s="72"/>
    </row>
    <row r="196" spans="1:12" s="18" customFormat="1" ht="15">
      <c r="A196" s="68" t="s">
        <v>289</v>
      </c>
      <c r="B196" s="69">
        <v>44845</v>
      </c>
      <c r="C196" s="68" t="s">
        <v>100</v>
      </c>
      <c r="D196" s="68" t="s">
        <v>288</v>
      </c>
      <c r="E196" s="69">
        <v>44845</v>
      </c>
      <c r="F196" s="63">
        <v>30.76</v>
      </c>
      <c r="G196" s="46">
        <v>30.76</v>
      </c>
      <c r="H196" s="64">
        <v>2.42</v>
      </c>
      <c r="I196" s="65">
        <f t="shared" si="4"/>
        <v>74.4392</v>
      </c>
      <c r="J196" s="65"/>
      <c r="K196" s="66">
        <f t="shared" si="5"/>
        <v>74.4392</v>
      </c>
      <c r="L196" s="72"/>
    </row>
    <row r="197" spans="1:12" s="18" customFormat="1" ht="15">
      <c r="A197" s="68" t="s">
        <v>290</v>
      </c>
      <c r="B197" s="69">
        <v>44845</v>
      </c>
      <c r="C197" s="68" t="s">
        <v>100</v>
      </c>
      <c r="D197" s="68" t="s">
        <v>288</v>
      </c>
      <c r="E197" s="69">
        <v>44845</v>
      </c>
      <c r="F197" s="63">
        <v>15.250999999999999</v>
      </c>
      <c r="G197" s="46">
        <v>15.250999999999999</v>
      </c>
      <c r="H197" s="64">
        <v>2.42</v>
      </c>
      <c r="I197" s="65">
        <f t="shared" si="4"/>
        <v>36.907419999999995</v>
      </c>
      <c r="J197" s="65"/>
      <c r="K197" s="66">
        <f t="shared" si="5"/>
        <v>36.907419999999995</v>
      </c>
      <c r="L197" s="72"/>
    </row>
    <row r="198" spans="1:12" s="18" customFormat="1" ht="15">
      <c r="A198" s="68" t="s">
        <v>291</v>
      </c>
      <c r="B198" s="69">
        <v>44845</v>
      </c>
      <c r="C198" s="68" t="s">
        <v>96</v>
      </c>
      <c r="D198" s="68" t="s">
        <v>292</v>
      </c>
      <c r="E198" s="69">
        <v>44845</v>
      </c>
      <c r="F198" s="63">
        <v>259.416</v>
      </c>
      <c r="G198" s="46">
        <v>259.416</v>
      </c>
      <c r="H198" s="64">
        <v>2.57</v>
      </c>
      <c r="I198" s="65">
        <f t="shared" si="4"/>
        <v>666.69911999999999</v>
      </c>
      <c r="J198" s="65"/>
      <c r="K198" s="66">
        <f t="shared" si="5"/>
        <v>666.69911999999999</v>
      </c>
      <c r="L198" s="72"/>
    </row>
    <row r="199" spans="1:12" s="18" customFormat="1" ht="15">
      <c r="A199" s="68" t="s">
        <v>293</v>
      </c>
      <c r="B199" s="69">
        <v>44845</v>
      </c>
      <c r="C199" s="68" t="s">
        <v>96</v>
      </c>
      <c r="D199" s="68" t="s">
        <v>292</v>
      </c>
      <c r="E199" s="69">
        <v>44845</v>
      </c>
      <c r="F199" s="63">
        <v>12.4</v>
      </c>
      <c r="G199" s="46">
        <v>12.4</v>
      </c>
      <c r="H199" s="64">
        <v>2.57</v>
      </c>
      <c r="I199" s="65">
        <f t="shared" si="4"/>
        <v>31.867999999999999</v>
      </c>
      <c r="J199" s="65"/>
      <c r="K199" s="66">
        <f t="shared" si="5"/>
        <v>31.867999999999999</v>
      </c>
      <c r="L199" s="72"/>
    </row>
    <row r="200" spans="1:12" s="18" customFormat="1" ht="15">
      <c r="A200" s="68" t="s">
        <v>294</v>
      </c>
      <c r="B200" s="69">
        <v>44845</v>
      </c>
      <c r="C200" s="68" t="s">
        <v>107</v>
      </c>
      <c r="D200" s="68" t="s">
        <v>295</v>
      </c>
      <c r="E200" s="69">
        <v>44845</v>
      </c>
      <c r="F200" s="63">
        <v>277.36500000000001</v>
      </c>
      <c r="G200" s="46">
        <v>277.36500000000001</v>
      </c>
      <c r="H200" s="64">
        <v>2.13</v>
      </c>
      <c r="I200" s="65">
        <f t="shared" ref="I200:I263" si="7">H200*G200</f>
        <v>590.78745000000004</v>
      </c>
      <c r="J200" s="65"/>
      <c r="K200" s="66">
        <f t="shared" ref="K200:K263" si="8">I200-J200</f>
        <v>590.78745000000004</v>
      </c>
      <c r="L200" s="72"/>
    </row>
    <row r="201" spans="1:12" s="18" customFormat="1" ht="15">
      <c r="A201" s="68" t="s">
        <v>296</v>
      </c>
      <c r="B201" s="69">
        <v>44845</v>
      </c>
      <c r="C201" s="68" t="s">
        <v>107</v>
      </c>
      <c r="D201" s="68" t="s">
        <v>295</v>
      </c>
      <c r="E201" s="69">
        <v>44845</v>
      </c>
      <c r="F201" s="63">
        <v>10.23</v>
      </c>
      <c r="G201" s="46">
        <v>10.23</v>
      </c>
      <c r="H201" s="64">
        <v>2.13</v>
      </c>
      <c r="I201" s="65">
        <f t="shared" si="7"/>
        <v>21.789899999999999</v>
      </c>
      <c r="J201" s="65"/>
      <c r="K201" s="66">
        <f t="shared" si="8"/>
        <v>21.789899999999999</v>
      </c>
      <c r="L201" s="72"/>
    </row>
    <row r="202" spans="1:12" s="18" customFormat="1" ht="15">
      <c r="A202" s="68" t="s">
        <v>297</v>
      </c>
      <c r="B202" s="69">
        <v>44845</v>
      </c>
      <c r="C202" s="68" t="s">
        <v>107</v>
      </c>
      <c r="D202" s="68" t="s">
        <v>295</v>
      </c>
      <c r="E202" s="69">
        <v>44845</v>
      </c>
      <c r="F202" s="63">
        <v>1.6259999999999999</v>
      </c>
      <c r="G202" s="46">
        <v>1.6259999999999999</v>
      </c>
      <c r="H202" s="64">
        <v>2.13</v>
      </c>
      <c r="I202" s="65">
        <f t="shared" si="7"/>
        <v>3.4633799999999995</v>
      </c>
      <c r="J202" s="65"/>
      <c r="K202" s="66">
        <f t="shared" si="8"/>
        <v>3.4633799999999995</v>
      </c>
      <c r="L202" s="72"/>
    </row>
    <row r="203" spans="1:12" s="18" customFormat="1" ht="15">
      <c r="A203" s="68" t="s">
        <v>298</v>
      </c>
      <c r="B203" s="69">
        <v>44845</v>
      </c>
      <c r="C203" s="68" t="s">
        <v>107</v>
      </c>
      <c r="D203" s="68" t="s">
        <v>295</v>
      </c>
      <c r="E203" s="69">
        <v>44845</v>
      </c>
      <c r="F203" s="63">
        <v>174.49100000000001</v>
      </c>
      <c r="G203" s="46">
        <v>174.49100000000001</v>
      </c>
      <c r="H203" s="64">
        <v>2.13</v>
      </c>
      <c r="I203" s="65">
        <f t="shared" si="7"/>
        <v>371.66583000000003</v>
      </c>
      <c r="J203" s="65"/>
      <c r="K203" s="66">
        <f t="shared" si="8"/>
        <v>371.66583000000003</v>
      </c>
      <c r="L203" s="72"/>
    </row>
    <row r="204" spans="1:12" s="18" customFormat="1" ht="15">
      <c r="A204" s="68" t="s">
        <v>299</v>
      </c>
      <c r="B204" s="69">
        <v>44845</v>
      </c>
      <c r="C204" s="68" t="s">
        <v>107</v>
      </c>
      <c r="D204" s="68" t="s">
        <v>295</v>
      </c>
      <c r="E204" s="69">
        <v>44845</v>
      </c>
      <c r="F204" s="63">
        <v>78.293999999999997</v>
      </c>
      <c r="G204" s="46">
        <v>78.293999999999997</v>
      </c>
      <c r="H204" s="64">
        <v>2.13</v>
      </c>
      <c r="I204" s="65">
        <f t="shared" si="7"/>
        <v>166.76621999999998</v>
      </c>
      <c r="J204" s="65"/>
      <c r="K204" s="66">
        <f t="shared" si="8"/>
        <v>166.76621999999998</v>
      </c>
      <c r="L204" s="72"/>
    </row>
    <row r="205" spans="1:12" s="18" customFormat="1" ht="15">
      <c r="A205" s="68" t="s">
        <v>300</v>
      </c>
      <c r="B205" s="69">
        <v>44845</v>
      </c>
      <c r="C205" s="68" t="s">
        <v>107</v>
      </c>
      <c r="D205" s="68" t="s">
        <v>295</v>
      </c>
      <c r="E205" s="69">
        <v>44845</v>
      </c>
      <c r="F205" s="63">
        <v>1324.9870000000001</v>
      </c>
      <c r="G205" s="46">
        <v>1324.9870000000001</v>
      </c>
      <c r="H205" s="64">
        <v>2.13</v>
      </c>
      <c r="I205" s="65">
        <f t="shared" si="7"/>
        <v>2822.2223100000001</v>
      </c>
      <c r="J205" s="65"/>
      <c r="K205" s="66">
        <f t="shared" si="8"/>
        <v>2822.2223100000001</v>
      </c>
      <c r="L205" s="72"/>
    </row>
    <row r="206" spans="1:12" s="18" customFormat="1" ht="15">
      <c r="A206" s="68" t="s">
        <v>301</v>
      </c>
      <c r="B206" s="69">
        <v>44845</v>
      </c>
      <c r="C206" s="68" t="s">
        <v>107</v>
      </c>
      <c r="D206" s="68" t="s">
        <v>295</v>
      </c>
      <c r="E206" s="69">
        <v>44845</v>
      </c>
      <c r="F206" s="63">
        <v>587.07299999999998</v>
      </c>
      <c r="G206" s="46">
        <v>587.07299999999998</v>
      </c>
      <c r="H206" s="64">
        <v>2.13</v>
      </c>
      <c r="I206" s="65">
        <f t="shared" si="7"/>
        <v>1250.4654899999998</v>
      </c>
      <c r="J206" s="65"/>
      <c r="K206" s="66">
        <f t="shared" si="8"/>
        <v>1250.4654899999998</v>
      </c>
      <c r="L206" s="72"/>
    </row>
    <row r="207" spans="1:12" s="18" customFormat="1" ht="15">
      <c r="A207" s="68" t="s">
        <v>302</v>
      </c>
      <c r="B207" s="69">
        <v>44845</v>
      </c>
      <c r="C207" s="68" t="s">
        <v>103</v>
      </c>
      <c r="D207" s="68" t="s">
        <v>303</v>
      </c>
      <c r="E207" s="69">
        <v>44845</v>
      </c>
      <c r="F207" s="63">
        <v>70.900000000000006</v>
      </c>
      <c r="G207" s="46">
        <v>70.900000000000006</v>
      </c>
      <c r="H207" s="64">
        <v>2.14</v>
      </c>
      <c r="I207" s="65">
        <f t="shared" si="7"/>
        <v>151.72600000000003</v>
      </c>
      <c r="J207" s="65"/>
      <c r="K207" s="66">
        <f t="shared" si="8"/>
        <v>151.72600000000003</v>
      </c>
      <c r="L207" s="72"/>
    </row>
    <row r="208" spans="1:12" s="18" customFormat="1" ht="15">
      <c r="A208" s="68" t="s">
        <v>304</v>
      </c>
      <c r="B208" s="69">
        <v>44845</v>
      </c>
      <c r="C208" s="68" t="s">
        <v>103</v>
      </c>
      <c r="D208" s="68" t="s">
        <v>303</v>
      </c>
      <c r="E208" s="69">
        <v>44845</v>
      </c>
      <c r="F208" s="63">
        <v>1204.9949999999999</v>
      </c>
      <c r="G208" s="46">
        <v>1204.9949999999999</v>
      </c>
      <c r="H208" s="64">
        <v>2.14</v>
      </c>
      <c r="I208" s="65">
        <f t="shared" si="7"/>
        <v>2578.6893</v>
      </c>
      <c r="J208" s="65"/>
      <c r="K208" s="66">
        <f t="shared" si="8"/>
        <v>2578.6893</v>
      </c>
      <c r="L208" s="72"/>
    </row>
    <row r="209" spans="1:12" s="18" customFormat="1" ht="36" customHeight="1">
      <c r="A209" s="68" t="s">
        <v>305</v>
      </c>
      <c r="B209" s="69">
        <v>44845</v>
      </c>
      <c r="C209" s="68" t="s">
        <v>53</v>
      </c>
      <c r="D209" s="68" t="s">
        <v>306</v>
      </c>
      <c r="E209" s="69">
        <v>44845</v>
      </c>
      <c r="F209" s="63">
        <v>6414.982</v>
      </c>
      <c r="G209" s="46">
        <v>6414.982</v>
      </c>
      <c r="H209" s="64">
        <v>2.57</v>
      </c>
      <c r="I209" s="65">
        <f t="shared" si="7"/>
        <v>16486.50374</v>
      </c>
      <c r="J209" s="65">
        <f>I209*3/100</f>
        <v>494.59511220000002</v>
      </c>
      <c r="K209" s="66">
        <f t="shared" si="8"/>
        <v>15991.9086278</v>
      </c>
      <c r="L209" s="72" t="s">
        <v>21</v>
      </c>
    </row>
    <row r="210" spans="1:12" s="18" customFormat="1" ht="36" customHeight="1">
      <c r="A210" s="68" t="s">
        <v>307</v>
      </c>
      <c r="B210" s="69">
        <v>44845</v>
      </c>
      <c r="C210" s="68" t="s">
        <v>53</v>
      </c>
      <c r="D210" s="68" t="s">
        <v>306</v>
      </c>
      <c r="E210" s="69">
        <v>44845</v>
      </c>
      <c r="F210" s="63">
        <v>29.114999999999998</v>
      </c>
      <c r="G210" s="46">
        <v>29.114999999999998</v>
      </c>
      <c r="H210" s="64">
        <v>2.57</v>
      </c>
      <c r="I210" s="65">
        <f t="shared" si="7"/>
        <v>74.825549999999993</v>
      </c>
      <c r="J210" s="65">
        <f>I210*3/100</f>
        <v>2.2447664999999999</v>
      </c>
      <c r="K210" s="66">
        <f t="shared" si="8"/>
        <v>72.580783499999995</v>
      </c>
      <c r="L210" s="72" t="s">
        <v>21</v>
      </c>
    </row>
    <row r="211" spans="1:12" s="18" customFormat="1" ht="15">
      <c r="A211" s="68" t="s">
        <v>308</v>
      </c>
      <c r="B211" s="69">
        <v>44845</v>
      </c>
      <c r="C211" s="68" t="s">
        <v>151</v>
      </c>
      <c r="D211" s="68" t="s">
        <v>309</v>
      </c>
      <c r="E211" s="69">
        <v>44845</v>
      </c>
      <c r="F211" s="63">
        <v>1130.18</v>
      </c>
      <c r="G211" s="46">
        <v>1130.18</v>
      </c>
      <c r="H211" s="64">
        <v>2.34</v>
      </c>
      <c r="I211" s="65">
        <f t="shared" si="7"/>
        <v>2644.6212</v>
      </c>
      <c r="J211" s="65"/>
      <c r="K211" s="66">
        <f t="shared" si="8"/>
        <v>2644.6212</v>
      </c>
      <c r="L211" s="72"/>
    </row>
    <row r="212" spans="1:12" s="18" customFormat="1" ht="15">
      <c r="A212" s="68" t="s">
        <v>310</v>
      </c>
      <c r="B212" s="69">
        <v>44845</v>
      </c>
      <c r="C212" s="68" t="s">
        <v>151</v>
      </c>
      <c r="D212" s="68" t="s">
        <v>309</v>
      </c>
      <c r="E212" s="69">
        <v>44845</v>
      </c>
      <c r="F212" s="63">
        <v>21.140999999999998</v>
      </c>
      <c r="G212" s="46">
        <v>21.140999999999998</v>
      </c>
      <c r="H212" s="64">
        <v>2.34</v>
      </c>
      <c r="I212" s="65">
        <f t="shared" si="7"/>
        <v>49.469939999999994</v>
      </c>
      <c r="J212" s="65"/>
      <c r="K212" s="66">
        <f t="shared" si="8"/>
        <v>49.469939999999994</v>
      </c>
      <c r="L212" s="72"/>
    </row>
    <row r="213" spans="1:12" s="18" customFormat="1" ht="15">
      <c r="A213" s="68" t="s">
        <v>311</v>
      </c>
      <c r="B213" s="69">
        <v>44846</v>
      </c>
      <c r="C213" s="68" t="s">
        <v>151</v>
      </c>
      <c r="D213" s="68" t="s">
        <v>312</v>
      </c>
      <c r="E213" s="69">
        <v>44846</v>
      </c>
      <c r="F213" s="63">
        <v>81.33</v>
      </c>
      <c r="G213" s="46">
        <v>81.33</v>
      </c>
      <c r="H213" s="64">
        <v>2.34</v>
      </c>
      <c r="I213" s="65">
        <f t="shared" si="7"/>
        <v>190.31219999999999</v>
      </c>
      <c r="J213" s="65"/>
      <c r="K213" s="66">
        <f t="shared" si="8"/>
        <v>190.31219999999999</v>
      </c>
      <c r="L213" s="72"/>
    </row>
    <row r="214" spans="1:12" s="18" customFormat="1" ht="15">
      <c r="A214" s="68" t="s">
        <v>313</v>
      </c>
      <c r="B214" s="69">
        <v>44846</v>
      </c>
      <c r="C214" s="68" t="s">
        <v>151</v>
      </c>
      <c r="D214" s="68" t="s">
        <v>312</v>
      </c>
      <c r="E214" s="69">
        <v>44846</v>
      </c>
      <c r="F214" s="63">
        <v>21.04</v>
      </c>
      <c r="G214" s="46">
        <v>21.04</v>
      </c>
      <c r="H214" s="64">
        <v>2.34</v>
      </c>
      <c r="I214" s="65">
        <f t="shared" si="7"/>
        <v>49.233599999999996</v>
      </c>
      <c r="J214" s="65"/>
      <c r="K214" s="66">
        <f t="shared" si="8"/>
        <v>49.233599999999996</v>
      </c>
      <c r="L214" s="72"/>
    </row>
    <row r="215" spans="1:12" s="18" customFormat="1" ht="15">
      <c r="A215" s="68" t="s">
        <v>314</v>
      </c>
      <c r="B215" s="69">
        <v>44846</v>
      </c>
      <c r="C215" s="68" t="s">
        <v>151</v>
      </c>
      <c r="D215" s="68" t="s">
        <v>312</v>
      </c>
      <c r="E215" s="69">
        <v>44846</v>
      </c>
      <c r="F215" s="63">
        <v>4.3339999999999996</v>
      </c>
      <c r="G215" s="46">
        <v>4.3339999999999996</v>
      </c>
      <c r="H215" s="64">
        <v>2.34</v>
      </c>
      <c r="I215" s="65">
        <f t="shared" si="7"/>
        <v>10.141559999999998</v>
      </c>
      <c r="J215" s="65"/>
      <c r="K215" s="66">
        <f t="shared" si="8"/>
        <v>10.141559999999998</v>
      </c>
      <c r="L215" s="72"/>
    </row>
    <row r="216" spans="1:12" s="18" customFormat="1" ht="15">
      <c r="A216" s="68" t="s">
        <v>315</v>
      </c>
      <c r="B216" s="69">
        <v>44846</v>
      </c>
      <c r="C216" s="68" t="s">
        <v>107</v>
      </c>
      <c r="D216" s="68" t="s">
        <v>316</v>
      </c>
      <c r="E216" s="69">
        <v>44846</v>
      </c>
      <c r="F216" s="63">
        <v>96.825000000000003</v>
      </c>
      <c r="G216" s="46">
        <v>96.825000000000003</v>
      </c>
      <c r="H216" s="64">
        <v>2.13</v>
      </c>
      <c r="I216" s="65">
        <f t="shared" si="7"/>
        <v>206.23724999999999</v>
      </c>
      <c r="J216" s="65"/>
      <c r="K216" s="66">
        <f t="shared" si="8"/>
        <v>206.23724999999999</v>
      </c>
      <c r="L216" s="72"/>
    </row>
    <row r="217" spans="1:12" s="18" customFormat="1" ht="15">
      <c r="A217" s="68" t="s">
        <v>317</v>
      </c>
      <c r="B217" s="69">
        <v>44846</v>
      </c>
      <c r="C217" s="68" t="s">
        <v>107</v>
      </c>
      <c r="D217" s="68" t="s">
        <v>316</v>
      </c>
      <c r="E217" s="69">
        <v>44846</v>
      </c>
      <c r="F217" s="63">
        <v>32.732999999999997</v>
      </c>
      <c r="G217" s="46">
        <v>32.732999999999997</v>
      </c>
      <c r="H217" s="64">
        <v>2.13</v>
      </c>
      <c r="I217" s="65">
        <f t="shared" si="7"/>
        <v>69.721289999999996</v>
      </c>
      <c r="J217" s="65"/>
      <c r="K217" s="66">
        <f t="shared" si="8"/>
        <v>69.721289999999996</v>
      </c>
      <c r="L217" s="72"/>
    </row>
    <row r="218" spans="1:12" s="18" customFormat="1" ht="33.75">
      <c r="A218" s="68" t="s">
        <v>318</v>
      </c>
      <c r="B218" s="69">
        <v>44846</v>
      </c>
      <c r="C218" s="68" t="s">
        <v>107</v>
      </c>
      <c r="D218" s="68" t="s">
        <v>316</v>
      </c>
      <c r="E218" s="69">
        <v>44846</v>
      </c>
      <c r="F218" s="63">
        <v>369.3</v>
      </c>
      <c r="G218" s="67">
        <v>9.93</v>
      </c>
      <c r="H218" s="64">
        <v>2.13</v>
      </c>
      <c r="I218" s="65">
        <f t="shared" si="7"/>
        <v>21.1509</v>
      </c>
      <c r="J218" s="65"/>
      <c r="K218" s="66">
        <f t="shared" si="8"/>
        <v>21.1509</v>
      </c>
      <c r="L218" s="73" t="s">
        <v>319</v>
      </c>
    </row>
    <row r="219" spans="1:12" s="18" customFormat="1" ht="15">
      <c r="A219" s="68" t="s">
        <v>320</v>
      </c>
      <c r="B219" s="69">
        <v>44846</v>
      </c>
      <c r="C219" s="68" t="s">
        <v>62</v>
      </c>
      <c r="D219" s="68" t="s">
        <v>321</v>
      </c>
      <c r="E219" s="69">
        <v>44846</v>
      </c>
      <c r="F219" s="63">
        <v>232.5</v>
      </c>
      <c r="G219" s="46">
        <v>232.5</v>
      </c>
      <c r="H219" s="64">
        <v>2.0699999999999998</v>
      </c>
      <c r="I219" s="65">
        <f t="shared" si="7"/>
        <v>481.27499999999998</v>
      </c>
      <c r="J219" s="65"/>
      <c r="K219" s="66">
        <f t="shared" si="8"/>
        <v>481.27499999999998</v>
      </c>
      <c r="L219" s="72"/>
    </row>
    <row r="220" spans="1:12" s="18" customFormat="1" ht="15">
      <c r="A220" s="68" t="s">
        <v>322</v>
      </c>
      <c r="B220" s="69">
        <v>44846</v>
      </c>
      <c r="C220" s="68" t="s">
        <v>62</v>
      </c>
      <c r="D220" s="68" t="s">
        <v>321</v>
      </c>
      <c r="E220" s="69">
        <v>44846</v>
      </c>
      <c r="F220" s="63">
        <v>726.1</v>
      </c>
      <c r="G220" s="46">
        <v>726.1</v>
      </c>
      <c r="H220" s="64">
        <v>2.0699999999999998</v>
      </c>
      <c r="I220" s="65">
        <f t="shared" si="7"/>
        <v>1503.027</v>
      </c>
      <c r="J220" s="65"/>
      <c r="K220" s="66">
        <f t="shared" si="8"/>
        <v>1503.027</v>
      </c>
      <c r="L220" s="72"/>
    </row>
    <row r="221" spans="1:12" s="18" customFormat="1" ht="33.75">
      <c r="A221" s="68" t="s">
        <v>323</v>
      </c>
      <c r="B221" s="69">
        <v>44846</v>
      </c>
      <c r="C221" s="68" t="s">
        <v>62</v>
      </c>
      <c r="D221" s="68" t="s">
        <v>321</v>
      </c>
      <c r="E221" s="69">
        <v>44846</v>
      </c>
      <c r="F221" s="63">
        <v>67.12</v>
      </c>
      <c r="G221" s="67">
        <v>1.7800000000000002</v>
      </c>
      <c r="H221" s="64">
        <v>2.0699999999999998</v>
      </c>
      <c r="I221" s="65">
        <f t="shared" si="7"/>
        <v>3.6846000000000001</v>
      </c>
      <c r="J221" s="65"/>
      <c r="K221" s="66">
        <f t="shared" si="8"/>
        <v>3.6846000000000001</v>
      </c>
      <c r="L221" s="73" t="s">
        <v>319</v>
      </c>
    </row>
    <row r="222" spans="1:12" s="18" customFormat="1" ht="15">
      <c r="A222" s="68" t="s">
        <v>324</v>
      </c>
      <c r="B222" s="69">
        <v>44846</v>
      </c>
      <c r="C222" s="68" t="s">
        <v>53</v>
      </c>
      <c r="D222" s="68" t="s">
        <v>325</v>
      </c>
      <c r="E222" s="69">
        <v>44846</v>
      </c>
      <c r="F222" s="63">
        <v>182.1</v>
      </c>
      <c r="G222" s="46">
        <v>182.1</v>
      </c>
      <c r="H222" s="64">
        <v>2.57</v>
      </c>
      <c r="I222" s="65">
        <f t="shared" si="7"/>
        <v>467.99699999999996</v>
      </c>
      <c r="J222" s="65"/>
      <c r="K222" s="66">
        <f t="shared" si="8"/>
        <v>467.99699999999996</v>
      </c>
      <c r="L222" s="72"/>
    </row>
    <row r="223" spans="1:12" s="18" customFormat="1" ht="33.75">
      <c r="A223" s="68" t="s">
        <v>326</v>
      </c>
      <c r="B223" s="69">
        <v>44846</v>
      </c>
      <c r="C223" s="68" t="s">
        <v>53</v>
      </c>
      <c r="D223" s="68" t="s">
        <v>325</v>
      </c>
      <c r="E223" s="69">
        <v>44846</v>
      </c>
      <c r="F223" s="63">
        <v>35.17</v>
      </c>
      <c r="G223" s="67">
        <v>2.5</v>
      </c>
      <c r="H223" s="64">
        <v>2.57</v>
      </c>
      <c r="I223" s="65">
        <f t="shared" si="7"/>
        <v>6.4249999999999998</v>
      </c>
      <c r="J223" s="65"/>
      <c r="K223" s="66">
        <f t="shared" si="8"/>
        <v>6.4249999999999998</v>
      </c>
      <c r="L223" s="73" t="s">
        <v>319</v>
      </c>
    </row>
    <row r="224" spans="1:12" s="18" customFormat="1" ht="15">
      <c r="A224" s="68" t="s">
        <v>327</v>
      </c>
      <c r="B224" s="69">
        <v>44846</v>
      </c>
      <c r="C224" s="68" t="s">
        <v>66</v>
      </c>
      <c r="D224" s="68" t="s">
        <v>328</v>
      </c>
      <c r="E224" s="69">
        <v>44846</v>
      </c>
      <c r="F224" s="63">
        <v>31.619</v>
      </c>
      <c r="G224" s="46">
        <v>31.619</v>
      </c>
      <c r="H224" s="64">
        <v>2.27</v>
      </c>
      <c r="I224" s="65">
        <f t="shared" si="7"/>
        <v>71.775130000000004</v>
      </c>
      <c r="J224" s="65"/>
      <c r="K224" s="66">
        <f t="shared" si="8"/>
        <v>71.775130000000004</v>
      </c>
      <c r="L224" s="72"/>
    </row>
    <row r="225" spans="1:12" s="18" customFormat="1" ht="15">
      <c r="A225" s="68" t="s">
        <v>329</v>
      </c>
      <c r="B225" s="69">
        <v>44846</v>
      </c>
      <c r="C225" s="68" t="s">
        <v>66</v>
      </c>
      <c r="D225" s="68" t="s">
        <v>328</v>
      </c>
      <c r="E225" s="69">
        <v>44846</v>
      </c>
      <c r="F225" s="63">
        <v>288.74</v>
      </c>
      <c r="G225" s="46">
        <v>288.74</v>
      </c>
      <c r="H225" s="64">
        <v>2.27</v>
      </c>
      <c r="I225" s="65">
        <f t="shared" si="7"/>
        <v>655.43979999999999</v>
      </c>
      <c r="J225" s="65"/>
      <c r="K225" s="66">
        <f t="shared" si="8"/>
        <v>655.43979999999999</v>
      </c>
      <c r="L225" s="72"/>
    </row>
    <row r="226" spans="1:12" s="18" customFormat="1" ht="15">
      <c r="A226" s="68" t="s">
        <v>330</v>
      </c>
      <c r="B226" s="69">
        <v>44846</v>
      </c>
      <c r="C226" s="68" t="s">
        <v>66</v>
      </c>
      <c r="D226" s="68" t="s">
        <v>328</v>
      </c>
      <c r="E226" s="69">
        <v>44846</v>
      </c>
      <c r="F226" s="63">
        <v>4.4820000000000002</v>
      </c>
      <c r="G226" s="46">
        <v>4.4820000000000002</v>
      </c>
      <c r="H226" s="64">
        <v>2.27</v>
      </c>
      <c r="I226" s="65">
        <f t="shared" si="7"/>
        <v>10.174140000000001</v>
      </c>
      <c r="J226" s="65"/>
      <c r="K226" s="66">
        <f t="shared" si="8"/>
        <v>10.174140000000001</v>
      </c>
      <c r="L226" s="72"/>
    </row>
    <row r="227" spans="1:12" s="18" customFormat="1" ht="15">
      <c r="A227" s="68" t="s">
        <v>331</v>
      </c>
      <c r="B227" s="69">
        <v>44846</v>
      </c>
      <c r="C227" s="68" t="s">
        <v>66</v>
      </c>
      <c r="D227" s="68" t="s">
        <v>332</v>
      </c>
      <c r="E227" s="69">
        <v>44846</v>
      </c>
      <c r="F227" s="63">
        <v>144.28399999999999</v>
      </c>
      <c r="G227" s="46">
        <v>144.28399999999999</v>
      </c>
      <c r="H227" s="64">
        <v>2.27</v>
      </c>
      <c r="I227" s="65">
        <f t="shared" si="7"/>
        <v>327.52467999999999</v>
      </c>
      <c r="J227" s="65"/>
      <c r="K227" s="66">
        <f t="shared" si="8"/>
        <v>327.52467999999999</v>
      </c>
      <c r="L227" s="72"/>
    </row>
    <row r="228" spans="1:12" s="18" customFormat="1" ht="15">
      <c r="A228" s="68" t="s">
        <v>333</v>
      </c>
      <c r="B228" s="69">
        <v>44846</v>
      </c>
      <c r="C228" s="68" t="s">
        <v>66</v>
      </c>
      <c r="D228" s="68" t="s">
        <v>332</v>
      </c>
      <c r="E228" s="69">
        <v>44846</v>
      </c>
      <c r="F228" s="63">
        <v>47.692</v>
      </c>
      <c r="G228" s="46">
        <v>47.692</v>
      </c>
      <c r="H228" s="64">
        <v>2.27</v>
      </c>
      <c r="I228" s="65">
        <f t="shared" si="7"/>
        <v>108.26084</v>
      </c>
      <c r="J228" s="65"/>
      <c r="K228" s="66">
        <f t="shared" si="8"/>
        <v>108.26084</v>
      </c>
      <c r="L228" s="72"/>
    </row>
    <row r="229" spans="1:12" s="18" customFormat="1" ht="15">
      <c r="A229" s="68" t="s">
        <v>334</v>
      </c>
      <c r="B229" s="69">
        <v>44846</v>
      </c>
      <c r="C229" s="68" t="s">
        <v>66</v>
      </c>
      <c r="D229" s="68" t="s">
        <v>332</v>
      </c>
      <c r="E229" s="69">
        <v>44846</v>
      </c>
      <c r="F229" s="63">
        <v>16.632000000000001</v>
      </c>
      <c r="G229" s="46">
        <v>16.632000000000001</v>
      </c>
      <c r="H229" s="64">
        <v>2.27</v>
      </c>
      <c r="I229" s="65">
        <f t="shared" si="7"/>
        <v>37.754640000000002</v>
      </c>
      <c r="J229" s="65"/>
      <c r="K229" s="66">
        <f t="shared" si="8"/>
        <v>37.754640000000002</v>
      </c>
      <c r="L229" s="72"/>
    </row>
    <row r="230" spans="1:12" s="18" customFormat="1" ht="15">
      <c r="A230" s="68" t="s">
        <v>335</v>
      </c>
      <c r="B230" s="69">
        <v>44846</v>
      </c>
      <c r="C230" s="68" t="s">
        <v>44</v>
      </c>
      <c r="D230" s="68" t="s">
        <v>336</v>
      </c>
      <c r="E230" s="69">
        <v>44846</v>
      </c>
      <c r="F230" s="63">
        <v>293.52199999999999</v>
      </c>
      <c r="G230" s="46">
        <v>293.52199999999999</v>
      </c>
      <c r="H230" s="64">
        <v>2.04</v>
      </c>
      <c r="I230" s="65">
        <f t="shared" si="7"/>
        <v>598.78488000000004</v>
      </c>
      <c r="J230" s="65"/>
      <c r="K230" s="66">
        <f t="shared" si="8"/>
        <v>598.78488000000004</v>
      </c>
      <c r="L230" s="72"/>
    </row>
    <row r="231" spans="1:12" s="18" customFormat="1" ht="15">
      <c r="A231" s="68" t="s">
        <v>337</v>
      </c>
      <c r="B231" s="69">
        <v>44846</v>
      </c>
      <c r="C231" s="68" t="s">
        <v>44</v>
      </c>
      <c r="D231" s="68" t="s">
        <v>336</v>
      </c>
      <c r="E231" s="69">
        <v>44846</v>
      </c>
      <c r="F231" s="63">
        <v>149.20400000000001</v>
      </c>
      <c r="G231" s="46">
        <v>149.20400000000001</v>
      </c>
      <c r="H231" s="64">
        <v>2.04</v>
      </c>
      <c r="I231" s="65">
        <f t="shared" si="7"/>
        <v>304.37616000000003</v>
      </c>
      <c r="J231" s="65"/>
      <c r="K231" s="66">
        <f t="shared" si="8"/>
        <v>304.37616000000003</v>
      </c>
      <c r="L231" s="72"/>
    </row>
    <row r="232" spans="1:12" s="18" customFormat="1" ht="15">
      <c r="A232" s="68" t="s">
        <v>338</v>
      </c>
      <c r="B232" s="69">
        <v>44846</v>
      </c>
      <c r="C232" s="68" t="s">
        <v>44</v>
      </c>
      <c r="D232" s="68" t="s">
        <v>336</v>
      </c>
      <c r="E232" s="69">
        <v>44846</v>
      </c>
      <c r="F232" s="63">
        <v>117.428</v>
      </c>
      <c r="G232" s="46">
        <v>117.428</v>
      </c>
      <c r="H232" s="64">
        <v>2.04</v>
      </c>
      <c r="I232" s="65">
        <f t="shared" si="7"/>
        <v>239.55312000000001</v>
      </c>
      <c r="J232" s="65"/>
      <c r="K232" s="66">
        <f t="shared" si="8"/>
        <v>239.55312000000001</v>
      </c>
      <c r="L232" s="72"/>
    </row>
    <row r="233" spans="1:12" s="18" customFormat="1" ht="15">
      <c r="A233" s="68" t="s">
        <v>339</v>
      </c>
      <c r="B233" s="69">
        <v>44846</v>
      </c>
      <c r="C233" s="68" t="s">
        <v>44</v>
      </c>
      <c r="D233" s="68" t="s">
        <v>336</v>
      </c>
      <c r="E233" s="69">
        <v>44846</v>
      </c>
      <c r="F233" s="63">
        <v>187.16800000000001</v>
      </c>
      <c r="G233" s="46">
        <v>187.16800000000001</v>
      </c>
      <c r="H233" s="64">
        <v>2.04</v>
      </c>
      <c r="I233" s="65">
        <f t="shared" si="7"/>
        <v>381.82272</v>
      </c>
      <c r="J233" s="65"/>
      <c r="K233" s="66">
        <f t="shared" si="8"/>
        <v>381.82272</v>
      </c>
      <c r="L233" s="72"/>
    </row>
    <row r="234" spans="1:12" s="18" customFormat="1" ht="15">
      <c r="A234" s="68" t="s">
        <v>340</v>
      </c>
      <c r="B234" s="69">
        <v>44846</v>
      </c>
      <c r="C234" s="68" t="s">
        <v>44</v>
      </c>
      <c r="D234" s="68" t="s">
        <v>336</v>
      </c>
      <c r="E234" s="69">
        <v>44846</v>
      </c>
      <c r="F234" s="63">
        <v>8.66</v>
      </c>
      <c r="G234" s="46">
        <v>8.66</v>
      </c>
      <c r="H234" s="64">
        <v>2.04</v>
      </c>
      <c r="I234" s="65">
        <f t="shared" si="7"/>
        <v>17.666399999999999</v>
      </c>
      <c r="J234" s="65"/>
      <c r="K234" s="66">
        <f t="shared" si="8"/>
        <v>17.666399999999999</v>
      </c>
      <c r="L234" s="72"/>
    </row>
    <row r="235" spans="1:12" s="18" customFormat="1" ht="33.75">
      <c r="A235" s="68" t="s">
        <v>341</v>
      </c>
      <c r="B235" s="69">
        <v>44846</v>
      </c>
      <c r="C235" s="68" t="s">
        <v>44</v>
      </c>
      <c r="D235" s="68" t="s">
        <v>336</v>
      </c>
      <c r="E235" s="69">
        <v>44846</v>
      </c>
      <c r="F235" s="63">
        <v>133.34</v>
      </c>
      <c r="G235" s="67">
        <v>2.66</v>
      </c>
      <c r="H235" s="64">
        <v>2.04</v>
      </c>
      <c r="I235" s="65">
        <f t="shared" si="7"/>
        <v>5.4264000000000001</v>
      </c>
      <c r="J235" s="65"/>
      <c r="K235" s="66">
        <f t="shared" si="8"/>
        <v>5.4264000000000001</v>
      </c>
      <c r="L235" s="73" t="s">
        <v>319</v>
      </c>
    </row>
    <row r="236" spans="1:12" s="18" customFormat="1" ht="15">
      <c r="A236" s="68" t="s">
        <v>342</v>
      </c>
      <c r="B236" s="69">
        <v>44846</v>
      </c>
      <c r="C236" s="68" t="s">
        <v>29</v>
      </c>
      <c r="D236" s="68" t="s">
        <v>343</v>
      </c>
      <c r="E236" s="69">
        <v>44846</v>
      </c>
      <c r="F236" s="63">
        <v>525.78700000000003</v>
      </c>
      <c r="G236" s="46">
        <v>525.78700000000003</v>
      </c>
      <c r="H236" s="64">
        <v>2.27</v>
      </c>
      <c r="I236" s="65">
        <f t="shared" si="7"/>
        <v>1193.5364900000002</v>
      </c>
      <c r="J236" s="65"/>
      <c r="K236" s="66">
        <f t="shared" si="8"/>
        <v>1193.5364900000002</v>
      </c>
      <c r="L236" s="72"/>
    </row>
    <row r="237" spans="1:12" s="18" customFormat="1" ht="15">
      <c r="A237" s="68" t="s">
        <v>344</v>
      </c>
      <c r="B237" s="69">
        <v>44846</v>
      </c>
      <c r="C237" s="68" t="s">
        <v>29</v>
      </c>
      <c r="D237" s="68" t="s">
        <v>343</v>
      </c>
      <c r="E237" s="69">
        <v>44846</v>
      </c>
      <c r="F237" s="63">
        <v>317.7</v>
      </c>
      <c r="G237" s="46">
        <v>317.7</v>
      </c>
      <c r="H237" s="64">
        <v>2.27</v>
      </c>
      <c r="I237" s="65">
        <f t="shared" si="7"/>
        <v>721.17899999999997</v>
      </c>
      <c r="J237" s="65"/>
      <c r="K237" s="66">
        <f t="shared" si="8"/>
        <v>721.17899999999997</v>
      </c>
      <c r="L237" s="72"/>
    </row>
    <row r="238" spans="1:12" s="18" customFormat="1" ht="15">
      <c r="A238" s="68" t="s">
        <v>345</v>
      </c>
      <c r="B238" s="69">
        <v>44846</v>
      </c>
      <c r="C238" s="68" t="s">
        <v>29</v>
      </c>
      <c r="D238" s="68" t="s">
        <v>343</v>
      </c>
      <c r="E238" s="69">
        <v>44846</v>
      </c>
      <c r="F238" s="63">
        <v>87.287999999999997</v>
      </c>
      <c r="G238" s="46">
        <v>87.287999999999997</v>
      </c>
      <c r="H238" s="64">
        <v>2.27</v>
      </c>
      <c r="I238" s="65">
        <f t="shared" si="7"/>
        <v>198.14375999999999</v>
      </c>
      <c r="J238" s="65"/>
      <c r="K238" s="66">
        <f t="shared" si="8"/>
        <v>198.14375999999999</v>
      </c>
      <c r="L238" s="72"/>
    </row>
    <row r="239" spans="1:12" s="18" customFormat="1" ht="15">
      <c r="A239" s="68" t="s">
        <v>346</v>
      </c>
      <c r="B239" s="69">
        <v>44846</v>
      </c>
      <c r="C239" s="68" t="s">
        <v>29</v>
      </c>
      <c r="D239" s="68" t="s">
        <v>343</v>
      </c>
      <c r="E239" s="69">
        <v>44846</v>
      </c>
      <c r="F239" s="63">
        <v>20.207999999999998</v>
      </c>
      <c r="G239" s="46">
        <v>20.207999999999998</v>
      </c>
      <c r="H239" s="64">
        <v>2.27</v>
      </c>
      <c r="I239" s="65">
        <f t="shared" si="7"/>
        <v>45.872159999999994</v>
      </c>
      <c r="J239" s="65"/>
      <c r="K239" s="66">
        <f t="shared" si="8"/>
        <v>45.872159999999994</v>
      </c>
      <c r="L239" s="72"/>
    </row>
    <row r="240" spans="1:12" s="18" customFormat="1" ht="15">
      <c r="A240" s="68" t="s">
        <v>347</v>
      </c>
      <c r="B240" s="69">
        <v>44846</v>
      </c>
      <c r="C240" s="68" t="s">
        <v>29</v>
      </c>
      <c r="D240" s="68" t="s">
        <v>343</v>
      </c>
      <c r="E240" s="69">
        <v>44846</v>
      </c>
      <c r="F240" s="63">
        <v>77.653999999999996</v>
      </c>
      <c r="G240" s="46">
        <v>77.653999999999996</v>
      </c>
      <c r="H240" s="64">
        <v>2.27</v>
      </c>
      <c r="I240" s="65">
        <f t="shared" si="7"/>
        <v>176.27457999999999</v>
      </c>
      <c r="J240" s="65"/>
      <c r="K240" s="66">
        <f t="shared" si="8"/>
        <v>176.27457999999999</v>
      </c>
      <c r="L240" s="72"/>
    </row>
    <row r="241" spans="1:12" s="18" customFormat="1" ht="33.75">
      <c r="A241" s="68" t="s">
        <v>348</v>
      </c>
      <c r="B241" s="69">
        <v>44846</v>
      </c>
      <c r="C241" s="68" t="s">
        <v>29</v>
      </c>
      <c r="D241" s="68" t="s">
        <v>343</v>
      </c>
      <c r="E241" s="69">
        <v>44846</v>
      </c>
      <c r="F241" s="63">
        <v>84.65</v>
      </c>
      <c r="G241" s="67">
        <v>2.9750000000000001</v>
      </c>
      <c r="H241" s="64">
        <v>2.27</v>
      </c>
      <c r="I241" s="65">
        <f t="shared" si="7"/>
        <v>6.7532500000000004</v>
      </c>
      <c r="J241" s="65"/>
      <c r="K241" s="66">
        <f t="shared" si="8"/>
        <v>6.7532500000000004</v>
      </c>
      <c r="L241" s="73" t="s">
        <v>319</v>
      </c>
    </row>
    <row r="242" spans="1:12" s="18" customFormat="1" ht="15">
      <c r="A242" s="68" t="s">
        <v>349</v>
      </c>
      <c r="B242" s="69">
        <v>44846</v>
      </c>
      <c r="C242" s="68" t="s">
        <v>96</v>
      </c>
      <c r="D242" s="68" t="s">
        <v>350</v>
      </c>
      <c r="E242" s="69">
        <v>44846</v>
      </c>
      <c r="F242" s="63">
        <v>26.184000000000001</v>
      </c>
      <c r="G242" s="46">
        <v>26.184000000000001</v>
      </c>
      <c r="H242" s="64">
        <v>2.57</v>
      </c>
      <c r="I242" s="65">
        <f t="shared" si="7"/>
        <v>67.292879999999997</v>
      </c>
      <c r="J242" s="65"/>
      <c r="K242" s="66">
        <f t="shared" si="8"/>
        <v>67.292879999999997</v>
      </c>
      <c r="L242" s="72"/>
    </row>
    <row r="243" spans="1:12" s="18" customFormat="1" ht="15">
      <c r="A243" s="68" t="s">
        <v>351</v>
      </c>
      <c r="B243" s="69">
        <v>44846</v>
      </c>
      <c r="C243" s="68" t="s">
        <v>96</v>
      </c>
      <c r="D243" s="68" t="s">
        <v>350</v>
      </c>
      <c r="E243" s="69">
        <v>44846</v>
      </c>
      <c r="F243" s="63">
        <v>53.247999999999998</v>
      </c>
      <c r="G243" s="46">
        <v>53.247999999999998</v>
      </c>
      <c r="H243" s="64">
        <v>2.57</v>
      </c>
      <c r="I243" s="65">
        <f t="shared" si="7"/>
        <v>136.84735999999998</v>
      </c>
      <c r="J243" s="65"/>
      <c r="K243" s="66">
        <f t="shared" si="8"/>
        <v>136.84735999999998</v>
      </c>
      <c r="L243" s="72"/>
    </row>
    <row r="244" spans="1:12" s="18" customFormat="1" ht="15">
      <c r="A244" s="68" t="s">
        <v>352</v>
      </c>
      <c r="B244" s="69">
        <v>44846</v>
      </c>
      <c r="C244" s="68" t="s">
        <v>96</v>
      </c>
      <c r="D244" s="68" t="s">
        <v>350</v>
      </c>
      <c r="E244" s="69">
        <v>44846</v>
      </c>
      <c r="F244" s="63">
        <v>146.53100000000001</v>
      </c>
      <c r="G244" s="46">
        <v>146.53100000000001</v>
      </c>
      <c r="H244" s="64">
        <v>2.57</v>
      </c>
      <c r="I244" s="65">
        <f t="shared" si="7"/>
        <v>376.58467000000002</v>
      </c>
      <c r="J244" s="65"/>
      <c r="K244" s="66">
        <f t="shared" si="8"/>
        <v>376.58467000000002</v>
      </c>
      <c r="L244" s="72"/>
    </row>
    <row r="245" spans="1:12" s="18" customFormat="1" ht="15">
      <c r="A245" s="68" t="s">
        <v>353</v>
      </c>
      <c r="B245" s="69">
        <v>44846</v>
      </c>
      <c r="C245" s="68" t="s">
        <v>96</v>
      </c>
      <c r="D245" s="68" t="s">
        <v>350</v>
      </c>
      <c r="E245" s="69">
        <v>44846</v>
      </c>
      <c r="F245" s="63">
        <v>4.32</v>
      </c>
      <c r="G245" s="46">
        <v>4.32</v>
      </c>
      <c r="H245" s="64">
        <v>2.57</v>
      </c>
      <c r="I245" s="65">
        <f t="shared" si="7"/>
        <v>11.102399999999999</v>
      </c>
      <c r="J245" s="65"/>
      <c r="K245" s="66">
        <f t="shared" si="8"/>
        <v>11.102399999999999</v>
      </c>
      <c r="L245" s="72"/>
    </row>
    <row r="246" spans="1:12" s="18" customFormat="1" ht="33.75">
      <c r="A246" s="68" t="s">
        <v>354</v>
      </c>
      <c r="B246" s="69">
        <v>44846</v>
      </c>
      <c r="C246" s="68" t="s">
        <v>96</v>
      </c>
      <c r="D246" s="68" t="s">
        <v>350</v>
      </c>
      <c r="E246" s="69">
        <v>44846</v>
      </c>
      <c r="F246" s="63">
        <v>100.12</v>
      </c>
      <c r="G246" s="67">
        <v>2.11</v>
      </c>
      <c r="H246" s="64">
        <v>2.57</v>
      </c>
      <c r="I246" s="65">
        <f t="shared" si="7"/>
        <v>5.422699999999999</v>
      </c>
      <c r="J246" s="65"/>
      <c r="K246" s="66">
        <f t="shared" si="8"/>
        <v>5.422699999999999</v>
      </c>
      <c r="L246" s="73" t="s">
        <v>319</v>
      </c>
    </row>
    <row r="247" spans="1:12" s="18" customFormat="1" ht="15">
      <c r="A247" s="68" t="s">
        <v>355</v>
      </c>
      <c r="B247" s="69">
        <v>44846</v>
      </c>
      <c r="C247" s="68" t="s">
        <v>90</v>
      </c>
      <c r="D247" s="68" t="s">
        <v>356</v>
      </c>
      <c r="E247" s="69">
        <v>44846</v>
      </c>
      <c r="F247" s="63">
        <v>356.97500000000002</v>
      </c>
      <c r="G247" s="46">
        <v>356.97500000000002</v>
      </c>
      <c r="H247" s="64">
        <v>1.93</v>
      </c>
      <c r="I247" s="65">
        <f t="shared" si="7"/>
        <v>688.96175000000005</v>
      </c>
      <c r="J247" s="65"/>
      <c r="K247" s="66">
        <f t="shared" si="8"/>
        <v>688.96175000000005</v>
      </c>
      <c r="L247" s="72"/>
    </row>
    <row r="248" spans="1:12" s="18" customFormat="1" ht="33.75">
      <c r="A248" s="68" t="s">
        <v>357</v>
      </c>
      <c r="B248" s="69">
        <v>44846</v>
      </c>
      <c r="C248" s="68" t="s">
        <v>90</v>
      </c>
      <c r="D248" s="68" t="s">
        <v>356</v>
      </c>
      <c r="E248" s="69">
        <v>44846</v>
      </c>
      <c r="F248" s="63">
        <v>267.16000000000003</v>
      </c>
      <c r="G248" s="67">
        <v>5.8000000000000007</v>
      </c>
      <c r="H248" s="64">
        <v>1.93</v>
      </c>
      <c r="I248" s="65">
        <f t="shared" si="7"/>
        <v>11.194000000000001</v>
      </c>
      <c r="J248" s="65"/>
      <c r="K248" s="66">
        <f t="shared" si="8"/>
        <v>11.194000000000001</v>
      </c>
      <c r="L248" s="73" t="s">
        <v>319</v>
      </c>
    </row>
    <row r="249" spans="1:12" s="18" customFormat="1" ht="15">
      <c r="A249" s="68" t="s">
        <v>358</v>
      </c>
      <c r="B249" s="69">
        <v>44846</v>
      </c>
      <c r="C249" s="68" t="s">
        <v>100</v>
      </c>
      <c r="D249" s="68" t="s">
        <v>359</v>
      </c>
      <c r="E249" s="69">
        <v>44846</v>
      </c>
      <c r="F249" s="63">
        <v>65.332999999999998</v>
      </c>
      <c r="G249" s="46">
        <v>65.332999999999998</v>
      </c>
      <c r="H249" s="64">
        <v>2.42</v>
      </c>
      <c r="I249" s="65">
        <f t="shared" si="7"/>
        <v>158.10585999999998</v>
      </c>
      <c r="J249" s="65"/>
      <c r="K249" s="66">
        <f t="shared" si="8"/>
        <v>158.10585999999998</v>
      </c>
      <c r="L249" s="72"/>
    </row>
    <row r="250" spans="1:12" s="18" customFormat="1" ht="15">
      <c r="A250" s="68" t="s">
        <v>360</v>
      </c>
      <c r="B250" s="69">
        <v>44846</v>
      </c>
      <c r="C250" s="68" t="s">
        <v>100</v>
      </c>
      <c r="D250" s="68" t="s">
        <v>359</v>
      </c>
      <c r="E250" s="69">
        <v>44846</v>
      </c>
      <c r="F250" s="63">
        <v>366.44099999999997</v>
      </c>
      <c r="G250" s="46">
        <v>366.44099999999997</v>
      </c>
      <c r="H250" s="64">
        <v>2.42</v>
      </c>
      <c r="I250" s="65">
        <f t="shared" si="7"/>
        <v>886.78721999999993</v>
      </c>
      <c r="J250" s="65"/>
      <c r="K250" s="66">
        <f t="shared" si="8"/>
        <v>886.78721999999993</v>
      </c>
      <c r="L250" s="72"/>
    </row>
    <row r="251" spans="1:12" s="18" customFormat="1" ht="33.75">
      <c r="A251" s="68" t="s">
        <v>361</v>
      </c>
      <c r="B251" s="69">
        <v>44846</v>
      </c>
      <c r="C251" s="68" t="s">
        <v>100</v>
      </c>
      <c r="D251" s="68" t="s">
        <v>359</v>
      </c>
      <c r="E251" s="69">
        <v>44846</v>
      </c>
      <c r="F251" s="63">
        <v>367.59</v>
      </c>
      <c r="G251" s="67">
        <v>8.2200000000000006</v>
      </c>
      <c r="H251" s="64">
        <v>2.42</v>
      </c>
      <c r="I251" s="65">
        <f t="shared" si="7"/>
        <v>19.892400000000002</v>
      </c>
      <c r="J251" s="65"/>
      <c r="K251" s="66">
        <f t="shared" si="8"/>
        <v>19.892400000000002</v>
      </c>
      <c r="L251" s="73" t="s">
        <v>319</v>
      </c>
    </row>
    <row r="252" spans="1:12" s="18" customFormat="1" ht="33.75">
      <c r="A252" s="68" t="s">
        <v>362</v>
      </c>
      <c r="B252" s="69">
        <v>44847</v>
      </c>
      <c r="C252" s="68" t="s">
        <v>81</v>
      </c>
      <c r="D252" s="68" t="s">
        <v>363</v>
      </c>
      <c r="E252" s="69">
        <v>44847</v>
      </c>
      <c r="F252" s="63">
        <v>302.33</v>
      </c>
      <c r="G252" s="67">
        <v>8.3000000000000007</v>
      </c>
      <c r="H252" s="64">
        <v>2.04</v>
      </c>
      <c r="I252" s="65">
        <f t="shared" si="7"/>
        <v>16.932000000000002</v>
      </c>
      <c r="J252" s="65"/>
      <c r="K252" s="66">
        <f t="shared" si="8"/>
        <v>16.932000000000002</v>
      </c>
      <c r="L252" s="73" t="s">
        <v>319</v>
      </c>
    </row>
    <row r="253" spans="1:12" s="18" customFormat="1" ht="15">
      <c r="A253" s="68" t="s">
        <v>364</v>
      </c>
      <c r="B253" s="69">
        <v>44847</v>
      </c>
      <c r="C253" s="68" t="s">
        <v>81</v>
      </c>
      <c r="D253" s="68" t="s">
        <v>363</v>
      </c>
      <c r="E253" s="69">
        <v>44847</v>
      </c>
      <c r="F253" s="63">
        <v>459.47300000000001</v>
      </c>
      <c r="G253" s="46">
        <v>459.47300000000001</v>
      </c>
      <c r="H253" s="64">
        <v>2.04</v>
      </c>
      <c r="I253" s="65">
        <f t="shared" si="7"/>
        <v>937.32492000000002</v>
      </c>
      <c r="J253" s="65"/>
      <c r="K253" s="66">
        <f t="shared" si="8"/>
        <v>937.32492000000002</v>
      </c>
      <c r="L253" s="72"/>
    </row>
    <row r="254" spans="1:12" s="18" customFormat="1" ht="33.75">
      <c r="A254" s="68" t="s">
        <v>365</v>
      </c>
      <c r="B254" s="69">
        <v>44847</v>
      </c>
      <c r="C254" s="68" t="s">
        <v>75</v>
      </c>
      <c r="D254" s="68" t="s">
        <v>366</v>
      </c>
      <c r="E254" s="69">
        <v>44847</v>
      </c>
      <c r="F254" s="63">
        <v>67.36</v>
      </c>
      <c r="G254" s="67">
        <v>2.0200000000000005</v>
      </c>
      <c r="H254" s="64">
        <v>1.98</v>
      </c>
      <c r="I254" s="65">
        <f t="shared" si="7"/>
        <v>3.9996000000000009</v>
      </c>
      <c r="J254" s="65"/>
      <c r="K254" s="66">
        <f t="shared" si="8"/>
        <v>3.9996000000000009</v>
      </c>
      <c r="L254" s="73" t="s">
        <v>319</v>
      </c>
    </row>
    <row r="255" spans="1:12" s="18" customFormat="1" ht="33.75">
      <c r="A255" s="68" t="s">
        <v>367</v>
      </c>
      <c r="B255" s="69">
        <v>44847</v>
      </c>
      <c r="C255" s="68" t="s">
        <v>75</v>
      </c>
      <c r="D255" s="68" t="s">
        <v>366</v>
      </c>
      <c r="E255" s="69">
        <v>44847</v>
      </c>
      <c r="F255" s="63">
        <v>42.466000000000001</v>
      </c>
      <c r="G255" s="46">
        <v>42.466000000000001</v>
      </c>
      <c r="H255" s="64">
        <v>1.98</v>
      </c>
      <c r="I255" s="65">
        <f t="shared" si="7"/>
        <v>84.082679999999996</v>
      </c>
      <c r="J255" s="65"/>
      <c r="K255" s="66">
        <f t="shared" si="8"/>
        <v>84.082679999999996</v>
      </c>
      <c r="L255" s="73" t="s">
        <v>368</v>
      </c>
    </row>
    <row r="256" spans="1:12" s="18" customFormat="1" ht="33.75">
      <c r="A256" s="68" t="s">
        <v>369</v>
      </c>
      <c r="B256" s="69">
        <v>44847</v>
      </c>
      <c r="C256" s="68" t="s">
        <v>75</v>
      </c>
      <c r="D256" s="68" t="s">
        <v>366</v>
      </c>
      <c r="E256" s="69">
        <v>44847</v>
      </c>
      <c r="F256" s="63">
        <v>13.32</v>
      </c>
      <c r="G256" s="46">
        <v>55.514000000000003</v>
      </c>
      <c r="H256" s="64">
        <v>1.98</v>
      </c>
      <c r="I256" s="65">
        <f t="shared" si="7"/>
        <v>109.91772</v>
      </c>
      <c r="J256" s="65"/>
      <c r="K256" s="66">
        <f t="shared" si="8"/>
        <v>109.91772</v>
      </c>
      <c r="L256" s="73" t="s">
        <v>15</v>
      </c>
    </row>
    <row r="257" spans="1:12" s="18" customFormat="1" ht="15">
      <c r="A257" s="68" t="s">
        <v>370</v>
      </c>
      <c r="B257" s="69">
        <v>44847</v>
      </c>
      <c r="C257" s="68" t="s">
        <v>96</v>
      </c>
      <c r="D257" s="68" t="s">
        <v>371</v>
      </c>
      <c r="E257" s="69">
        <v>44847</v>
      </c>
      <c r="F257" s="63">
        <v>85.74</v>
      </c>
      <c r="G257" s="46">
        <v>85.74</v>
      </c>
      <c r="H257" s="64">
        <v>2.57</v>
      </c>
      <c r="I257" s="65">
        <f t="shared" si="7"/>
        <v>220.35179999999997</v>
      </c>
      <c r="J257" s="65"/>
      <c r="K257" s="66">
        <f t="shared" si="8"/>
        <v>220.35179999999997</v>
      </c>
      <c r="L257" s="72"/>
    </row>
    <row r="258" spans="1:12" s="18" customFormat="1" ht="15">
      <c r="A258" s="68" t="s">
        <v>372</v>
      </c>
      <c r="B258" s="69">
        <v>44847</v>
      </c>
      <c r="C258" s="68" t="s">
        <v>96</v>
      </c>
      <c r="D258" s="68" t="s">
        <v>371</v>
      </c>
      <c r="E258" s="69">
        <v>44847</v>
      </c>
      <c r="F258" s="63">
        <v>68.122</v>
      </c>
      <c r="G258" s="46">
        <v>68.122</v>
      </c>
      <c r="H258" s="64">
        <v>2.57</v>
      </c>
      <c r="I258" s="65">
        <f t="shared" si="7"/>
        <v>175.07353999999998</v>
      </c>
      <c r="J258" s="65"/>
      <c r="K258" s="66">
        <f t="shared" si="8"/>
        <v>175.07353999999998</v>
      </c>
      <c r="L258" s="72"/>
    </row>
    <row r="259" spans="1:12" s="18" customFormat="1" ht="15">
      <c r="A259" s="68" t="s">
        <v>373</v>
      </c>
      <c r="B259" s="69">
        <v>44847</v>
      </c>
      <c r="C259" s="68" t="s">
        <v>90</v>
      </c>
      <c r="D259" s="68" t="s">
        <v>374</v>
      </c>
      <c r="E259" s="69">
        <v>44847</v>
      </c>
      <c r="F259" s="63">
        <v>8.3219999999999992</v>
      </c>
      <c r="G259" s="46">
        <v>8.3219999999999992</v>
      </c>
      <c r="H259" s="64">
        <v>1.93</v>
      </c>
      <c r="I259" s="65">
        <f t="shared" si="7"/>
        <v>16.061459999999997</v>
      </c>
      <c r="J259" s="65"/>
      <c r="K259" s="66">
        <f t="shared" si="8"/>
        <v>16.061459999999997</v>
      </c>
      <c r="L259" s="72"/>
    </row>
    <row r="260" spans="1:12" s="18" customFormat="1" ht="15">
      <c r="A260" s="68" t="s">
        <v>375</v>
      </c>
      <c r="B260" s="69">
        <v>44847</v>
      </c>
      <c r="C260" s="68" t="s">
        <v>90</v>
      </c>
      <c r="D260" s="68" t="s">
        <v>374</v>
      </c>
      <c r="E260" s="69">
        <v>44847</v>
      </c>
      <c r="F260" s="63">
        <v>25.84</v>
      </c>
      <c r="G260" s="46">
        <v>25.84</v>
      </c>
      <c r="H260" s="64">
        <v>1.93</v>
      </c>
      <c r="I260" s="65">
        <f t="shared" si="7"/>
        <v>49.871199999999995</v>
      </c>
      <c r="J260" s="65"/>
      <c r="K260" s="66">
        <f t="shared" si="8"/>
        <v>49.871199999999995</v>
      </c>
      <c r="L260" s="72"/>
    </row>
    <row r="261" spans="1:12" s="18" customFormat="1" ht="15">
      <c r="A261" s="68" t="s">
        <v>376</v>
      </c>
      <c r="B261" s="69">
        <v>44847</v>
      </c>
      <c r="C261" s="68" t="s">
        <v>90</v>
      </c>
      <c r="D261" s="68" t="s">
        <v>374</v>
      </c>
      <c r="E261" s="69">
        <v>44847</v>
      </c>
      <c r="F261" s="63">
        <v>236.18</v>
      </c>
      <c r="G261" s="46">
        <v>236.18</v>
      </c>
      <c r="H261" s="64">
        <v>1.93</v>
      </c>
      <c r="I261" s="65">
        <f t="shared" si="7"/>
        <v>455.82740000000001</v>
      </c>
      <c r="J261" s="65"/>
      <c r="K261" s="66">
        <f t="shared" si="8"/>
        <v>455.82740000000001</v>
      </c>
      <c r="L261" s="72"/>
    </row>
    <row r="262" spans="1:12" s="18" customFormat="1" ht="15">
      <c r="A262" s="68" t="s">
        <v>377</v>
      </c>
      <c r="B262" s="69">
        <v>44847</v>
      </c>
      <c r="C262" s="68" t="s">
        <v>44</v>
      </c>
      <c r="D262" s="68" t="s">
        <v>378</v>
      </c>
      <c r="E262" s="69">
        <v>44847</v>
      </c>
      <c r="F262" s="63">
        <v>71.22</v>
      </c>
      <c r="G262" s="46">
        <v>71.22</v>
      </c>
      <c r="H262" s="64">
        <v>2.04</v>
      </c>
      <c r="I262" s="65">
        <f t="shared" si="7"/>
        <v>145.28880000000001</v>
      </c>
      <c r="J262" s="65"/>
      <c r="K262" s="66">
        <f t="shared" si="8"/>
        <v>145.28880000000001</v>
      </c>
      <c r="L262" s="72"/>
    </row>
    <row r="263" spans="1:12" s="18" customFormat="1" ht="15">
      <c r="A263" s="68" t="s">
        <v>379</v>
      </c>
      <c r="B263" s="69">
        <v>44847</v>
      </c>
      <c r="C263" s="68" t="s">
        <v>44</v>
      </c>
      <c r="D263" s="68" t="s">
        <v>378</v>
      </c>
      <c r="E263" s="69">
        <v>44847</v>
      </c>
      <c r="F263" s="63">
        <v>39.747</v>
      </c>
      <c r="G263" s="46">
        <v>39.747</v>
      </c>
      <c r="H263" s="64">
        <v>2.04</v>
      </c>
      <c r="I263" s="65">
        <f t="shared" si="7"/>
        <v>81.083880000000008</v>
      </c>
      <c r="J263" s="65"/>
      <c r="K263" s="66">
        <f t="shared" si="8"/>
        <v>81.083880000000008</v>
      </c>
      <c r="L263" s="72"/>
    </row>
    <row r="264" spans="1:12" s="18" customFormat="1" ht="15">
      <c r="A264" s="68" t="s">
        <v>380</v>
      </c>
      <c r="B264" s="69">
        <v>44847</v>
      </c>
      <c r="C264" s="68" t="s">
        <v>44</v>
      </c>
      <c r="D264" s="68" t="s">
        <v>378</v>
      </c>
      <c r="E264" s="69">
        <v>44847</v>
      </c>
      <c r="F264" s="63">
        <v>54.38</v>
      </c>
      <c r="G264" s="46">
        <v>54.38</v>
      </c>
      <c r="H264" s="64">
        <v>2.04</v>
      </c>
      <c r="I264" s="65">
        <f t="shared" ref="I264:I327" si="9">H264*G264</f>
        <v>110.93520000000001</v>
      </c>
      <c r="J264" s="65"/>
      <c r="K264" s="66">
        <f t="shared" ref="K264:K327" si="10">I264-J264</f>
        <v>110.93520000000001</v>
      </c>
      <c r="L264" s="72"/>
    </row>
    <row r="265" spans="1:12" s="18" customFormat="1" ht="15">
      <c r="A265" s="68" t="s">
        <v>381</v>
      </c>
      <c r="B265" s="69">
        <v>44847</v>
      </c>
      <c r="C265" s="68" t="s">
        <v>44</v>
      </c>
      <c r="D265" s="68" t="s">
        <v>378</v>
      </c>
      <c r="E265" s="69">
        <v>44847</v>
      </c>
      <c r="F265" s="63">
        <v>60.136000000000003</v>
      </c>
      <c r="G265" s="46">
        <v>60.136000000000003</v>
      </c>
      <c r="H265" s="64">
        <v>2.04</v>
      </c>
      <c r="I265" s="65">
        <f t="shared" si="9"/>
        <v>122.67744</v>
      </c>
      <c r="J265" s="65"/>
      <c r="K265" s="66">
        <f t="shared" si="10"/>
        <v>122.67744</v>
      </c>
      <c r="L265" s="72"/>
    </row>
    <row r="266" spans="1:12" s="18" customFormat="1" ht="15">
      <c r="A266" s="68" t="s">
        <v>382</v>
      </c>
      <c r="B266" s="69">
        <v>44847</v>
      </c>
      <c r="C266" s="68" t="s">
        <v>100</v>
      </c>
      <c r="D266" s="68" t="s">
        <v>383</v>
      </c>
      <c r="E266" s="69">
        <v>44847</v>
      </c>
      <c r="F266" s="63">
        <v>242.506</v>
      </c>
      <c r="G266" s="46">
        <v>242.506</v>
      </c>
      <c r="H266" s="64">
        <v>2.42</v>
      </c>
      <c r="I266" s="65">
        <f t="shared" si="9"/>
        <v>586.86451999999997</v>
      </c>
      <c r="J266" s="65"/>
      <c r="K266" s="66">
        <f t="shared" si="10"/>
        <v>586.86451999999997</v>
      </c>
      <c r="L266" s="72"/>
    </row>
    <row r="267" spans="1:12" s="18" customFormat="1" ht="15">
      <c r="A267" s="68" t="s">
        <v>384</v>
      </c>
      <c r="B267" s="69">
        <v>44847</v>
      </c>
      <c r="C267" s="68" t="s">
        <v>100</v>
      </c>
      <c r="D267" s="68" t="s">
        <v>383</v>
      </c>
      <c r="E267" s="69">
        <v>44847</v>
      </c>
      <c r="F267" s="63">
        <v>40.72</v>
      </c>
      <c r="G267" s="46">
        <v>40.72</v>
      </c>
      <c r="H267" s="64">
        <v>2.42</v>
      </c>
      <c r="I267" s="65">
        <f t="shared" si="9"/>
        <v>98.542400000000001</v>
      </c>
      <c r="J267" s="65"/>
      <c r="K267" s="66">
        <f t="shared" si="10"/>
        <v>98.542400000000001</v>
      </c>
      <c r="L267" s="72"/>
    </row>
    <row r="268" spans="1:12" s="18" customFormat="1" ht="15">
      <c r="A268" s="68" t="s">
        <v>385</v>
      </c>
      <c r="B268" s="69">
        <v>44847</v>
      </c>
      <c r="C268" s="68" t="s">
        <v>29</v>
      </c>
      <c r="D268" s="68" t="s">
        <v>386</v>
      </c>
      <c r="E268" s="69">
        <v>44847</v>
      </c>
      <c r="F268" s="63">
        <v>170.98099999999999</v>
      </c>
      <c r="G268" s="46">
        <v>170.98099999999999</v>
      </c>
      <c r="H268" s="64">
        <v>2.27</v>
      </c>
      <c r="I268" s="65">
        <f t="shared" si="9"/>
        <v>388.12687</v>
      </c>
      <c r="J268" s="65"/>
      <c r="K268" s="66">
        <f t="shared" si="10"/>
        <v>388.12687</v>
      </c>
      <c r="L268" s="72"/>
    </row>
    <row r="269" spans="1:12" s="18" customFormat="1" ht="15">
      <c r="A269" s="68" t="s">
        <v>387</v>
      </c>
      <c r="B269" s="69">
        <v>44847</v>
      </c>
      <c r="C269" s="68" t="s">
        <v>29</v>
      </c>
      <c r="D269" s="68" t="s">
        <v>386</v>
      </c>
      <c r="E269" s="69">
        <v>44847</v>
      </c>
      <c r="F269" s="63">
        <v>1121.7260000000001</v>
      </c>
      <c r="G269" s="46">
        <v>1121.7260000000001</v>
      </c>
      <c r="H269" s="64">
        <v>2.27</v>
      </c>
      <c r="I269" s="65">
        <f t="shared" si="9"/>
        <v>2546.3180200000002</v>
      </c>
      <c r="J269" s="65"/>
      <c r="K269" s="66">
        <f t="shared" si="10"/>
        <v>2546.3180200000002</v>
      </c>
      <c r="L269" s="72"/>
    </row>
    <row r="270" spans="1:12" s="18" customFormat="1" ht="33.75">
      <c r="A270" s="68" t="s">
        <v>388</v>
      </c>
      <c r="B270" s="69">
        <v>44847</v>
      </c>
      <c r="C270" s="68" t="s">
        <v>66</v>
      </c>
      <c r="D270" s="68" t="s">
        <v>389</v>
      </c>
      <c r="E270" s="69">
        <v>44847</v>
      </c>
      <c r="F270" s="63">
        <v>75.94</v>
      </c>
      <c r="G270" s="46">
        <v>75.94</v>
      </c>
      <c r="H270" s="64">
        <v>2.27</v>
      </c>
      <c r="I270" s="65">
        <f t="shared" si="9"/>
        <v>172.38380000000001</v>
      </c>
      <c r="J270" s="65"/>
      <c r="K270" s="66">
        <f t="shared" si="10"/>
        <v>172.38380000000001</v>
      </c>
      <c r="L270" s="73" t="s">
        <v>15</v>
      </c>
    </row>
    <row r="271" spans="1:12" s="18" customFormat="1" ht="33.75">
      <c r="A271" s="68" t="s">
        <v>390</v>
      </c>
      <c r="B271" s="69">
        <v>44847</v>
      </c>
      <c r="C271" s="68" t="s">
        <v>66</v>
      </c>
      <c r="D271" s="68" t="s">
        <v>389</v>
      </c>
      <c r="E271" s="69">
        <v>44847</v>
      </c>
      <c r="F271" s="63">
        <v>4.2279999999999998</v>
      </c>
      <c r="G271" s="46">
        <v>24.06</v>
      </c>
      <c r="H271" s="64">
        <v>2.27</v>
      </c>
      <c r="I271" s="65">
        <f t="shared" si="9"/>
        <v>54.616199999999999</v>
      </c>
      <c r="J271" s="65"/>
      <c r="K271" s="66">
        <f t="shared" si="10"/>
        <v>54.616199999999999</v>
      </c>
      <c r="L271" s="73" t="s">
        <v>15</v>
      </c>
    </row>
    <row r="272" spans="1:12" s="18" customFormat="1" ht="33.75">
      <c r="A272" s="68" t="s">
        <v>391</v>
      </c>
      <c r="B272" s="69">
        <v>44847</v>
      </c>
      <c r="C272" s="68" t="s">
        <v>66</v>
      </c>
      <c r="D272" s="68" t="s">
        <v>392</v>
      </c>
      <c r="E272" s="69">
        <v>44847</v>
      </c>
      <c r="F272" s="63">
        <v>50.97</v>
      </c>
      <c r="G272" s="67">
        <v>1.9649999999999999</v>
      </c>
      <c r="H272" s="64">
        <v>2.27</v>
      </c>
      <c r="I272" s="65">
        <f t="shared" si="9"/>
        <v>4.4605499999999996</v>
      </c>
      <c r="J272" s="65"/>
      <c r="K272" s="66">
        <f t="shared" si="10"/>
        <v>4.4605499999999996</v>
      </c>
      <c r="L272" s="73" t="s">
        <v>319</v>
      </c>
    </row>
    <row r="273" spans="1:12" s="18" customFormat="1" ht="15">
      <c r="A273" s="68" t="s">
        <v>393</v>
      </c>
      <c r="B273" s="69">
        <v>44847</v>
      </c>
      <c r="C273" s="68" t="s">
        <v>66</v>
      </c>
      <c r="D273" s="68" t="s">
        <v>392</v>
      </c>
      <c r="E273" s="69">
        <v>44847</v>
      </c>
      <c r="F273" s="63">
        <v>41.287999999999997</v>
      </c>
      <c r="G273" s="46">
        <v>41.287999999999997</v>
      </c>
      <c r="H273" s="64">
        <v>2.27</v>
      </c>
      <c r="I273" s="65">
        <f t="shared" si="9"/>
        <v>93.723759999999999</v>
      </c>
      <c r="J273" s="65"/>
      <c r="K273" s="66">
        <f t="shared" si="10"/>
        <v>93.723759999999999</v>
      </c>
      <c r="L273" s="72"/>
    </row>
    <row r="274" spans="1:12" s="18" customFormat="1" ht="15">
      <c r="A274" s="68" t="s">
        <v>394</v>
      </c>
      <c r="B274" s="69">
        <v>44847</v>
      </c>
      <c r="C274" s="68" t="s">
        <v>66</v>
      </c>
      <c r="D274" s="68" t="s">
        <v>392</v>
      </c>
      <c r="E274" s="69">
        <v>44847</v>
      </c>
      <c r="F274" s="63">
        <v>124.56</v>
      </c>
      <c r="G274" s="46">
        <v>124.56</v>
      </c>
      <c r="H274" s="64">
        <v>2.27</v>
      </c>
      <c r="I274" s="65">
        <f t="shared" si="9"/>
        <v>282.75119999999998</v>
      </c>
      <c r="J274" s="65"/>
      <c r="K274" s="66">
        <f t="shared" si="10"/>
        <v>282.75119999999998</v>
      </c>
      <c r="L274" s="72"/>
    </row>
    <row r="275" spans="1:12" s="18" customFormat="1" ht="15">
      <c r="A275" s="68" t="s">
        <v>395</v>
      </c>
      <c r="B275" s="69">
        <v>44847</v>
      </c>
      <c r="C275" s="68" t="s">
        <v>66</v>
      </c>
      <c r="D275" s="68" t="s">
        <v>392</v>
      </c>
      <c r="E275" s="69">
        <v>44847</v>
      </c>
      <c r="F275" s="63">
        <v>827.51199999999994</v>
      </c>
      <c r="G275" s="46">
        <v>827.51199999999994</v>
      </c>
      <c r="H275" s="64">
        <v>2.27</v>
      </c>
      <c r="I275" s="65">
        <f t="shared" si="9"/>
        <v>1878.4522399999998</v>
      </c>
      <c r="J275" s="65"/>
      <c r="K275" s="66">
        <f t="shared" si="10"/>
        <v>1878.4522399999998</v>
      </c>
      <c r="L275" s="72"/>
    </row>
    <row r="276" spans="1:12" s="18" customFormat="1" ht="15">
      <c r="A276" s="68" t="s">
        <v>396</v>
      </c>
      <c r="B276" s="69">
        <v>44847</v>
      </c>
      <c r="C276" s="68" t="s">
        <v>66</v>
      </c>
      <c r="D276" s="68" t="s">
        <v>392</v>
      </c>
      <c r="E276" s="69">
        <v>44847</v>
      </c>
      <c r="F276" s="63">
        <v>33.213999999999999</v>
      </c>
      <c r="G276" s="46">
        <v>33.213999999999999</v>
      </c>
      <c r="H276" s="64">
        <v>2.27</v>
      </c>
      <c r="I276" s="65">
        <f t="shared" si="9"/>
        <v>75.395780000000002</v>
      </c>
      <c r="J276" s="65"/>
      <c r="K276" s="66">
        <f t="shared" si="10"/>
        <v>75.395780000000002</v>
      </c>
      <c r="L276" s="72"/>
    </row>
    <row r="277" spans="1:12" s="18" customFormat="1" ht="15">
      <c r="A277" s="68" t="s">
        <v>397</v>
      </c>
      <c r="B277" s="69">
        <v>44847</v>
      </c>
      <c r="C277" s="68" t="s">
        <v>107</v>
      </c>
      <c r="D277" s="68" t="s">
        <v>398</v>
      </c>
      <c r="E277" s="69">
        <v>44847</v>
      </c>
      <c r="F277" s="63">
        <v>20.545999999999999</v>
      </c>
      <c r="G277" s="46">
        <v>20.545999999999999</v>
      </c>
      <c r="H277" s="64">
        <v>2.13</v>
      </c>
      <c r="I277" s="65">
        <f t="shared" si="9"/>
        <v>43.762979999999999</v>
      </c>
      <c r="J277" s="65"/>
      <c r="K277" s="66">
        <f t="shared" si="10"/>
        <v>43.762979999999999</v>
      </c>
      <c r="L277" s="72"/>
    </row>
    <row r="278" spans="1:12" s="18" customFormat="1" ht="15">
      <c r="A278" s="68" t="s">
        <v>399</v>
      </c>
      <c r="B278" s="69">
        <v>44847</v>
      </c>
      <c r="C278" s="68" t="s">
        <v>107</v>
      </c>
      <c r="D278" s="68" t="s">
        <v>398</v>
      </c>
      <c r="E278" s="69">
        <v>44847</v>
      </c>
      <c r="F278" s="63">
        <v>138.249</v>
      </c>
      <c r="G278" s="46">
        <v>138.249</v>
      </c>
      <c r="H278" s="64">
        <v>2.13</v>
      </c>
      <c r="I278" s="65">
        <f t="shared" si="9"/>
        <v>294.47037</v>
      </c>
      <c r="J278" s="65"/>
      <c r="K278" s="66">
        <f t="shared" si="10"/>
        <v>294.47037</v>
      </c>
      <c r="L278" s="72"/>
    </row>
    <row r="279" spans="1:12" s="18" customFormat="1" ht="15">
      <c r="A279" s="68" t="s">
        <v>400</v>
      </c>
      <c r="B279" s="69">
        <v>44847</v>
      </c>
      <c r="C279" s="68" t="s">
        <v>107</v>
      </c>
      <c r="D279" s="68" t="s">
        <v>398</v>
      </c>
      <c r="E279" s="69">
        <v>44847</v>
      </c>
      <c r="F279" s="63">
        <v>523.82399999999996</v>
      </c>
      <c r="G279" s="46">
        <v>523.82399999999996</v>
      </c>
      <c r="H279" s="64">
        <v>2.13</v>
      </c>
      <c r="I279" s="65">
        <f t="shared" si="9"/>
        <v>1115.7451199999998</v>
      </c>
      <c r="J279" s="65"/>
      <c r="K279" s="66">
        <f t="shared" si="10"/>
        <v>1115.7451199999998</v>
      </c>
      <c r="L279" s="72"/>
    </row>
    <row r="280" spans="1:12" s="18" customFormat="1" ht="15">
      <c r="A280" s="68" t="s">
        <v>401</v>
      </c>
      <c r="B280" s="69">
        <v>44847</v>
      </c>
      <c r="C280" s="68" t="s">
        <v>62</v>
      </c>
      <c r="D280" s="68" t="s">
        <v>402</v>
      </c>
      <c r="E280" s="69">
        <v>44847</v>
      </c>
      <c r="F280" s="63">
        <v>194.55699999999999</v>
      </c>
      <c r="G280" s="46">
        <v>194.55699999999999</v>
      </c>
      <c r="H280" s="64">
        <v>2.0699999999999998</v>
      </c>
      <c r="I280" s="65">
        <f t="shared" si="9"/>
        <v>402.73298999999992</v>
      </c>
      <c r="J280" s="65"/>
      <c r="K280" s="66">
        <f t="shared" si="10"/>
        <v>402.73298999999992</v>
      </c>
      <c r="L280" s="72"/>
    </row>
    <row r="281" spans="1:12" s="18" customFormat="1" ht="15">
      <c r="A281" s="68" t="s">
        <v>403</v>
      </c>
      <c r="B281" s="69">
        <v>44847</v>
      </c>
      <c r="C281" s="68" t="s">
        <v>62</v>
      </c>
      <c r="D281" s="68" t="s">
        <v>402</v>
      </c>
      <c r="E281" s="69">
        <v>44847</v>
      </c>
      <c r="F281" s="63">
        <v>102.009</v>
      </c>
      <c r="G281" s="46">
        <v>102.009</v>
      </c>
      <c r="H281" s="64">
        <v>2.0699999999999998</v>
      </c>
      <c r="I281" s="65">
        <f t="shared" si="9"/>
        <v>211.15862999999999</v>
      </c>
      <c r="J281" s="65"/>
      <c r="K281" s="66">
        <f t="shared" si="10"/>
        <v>211.15862999999999</v>
      </c>
      <c r="L281" s="72"/>
    </row>
    <row r="282" spans="1:12" s="18" customFormat="1" ht="15">
      <c r="A282" s="68" t="s">
        <v>404</v>
      </c>
      <c r="B282" s="69">
        <v>44847</v>
      </c>
      <c r="C282" s="68" t="s">
        <v>72</v>
      </c>
      <c r="D282" s="68" t="s">
        <v>405</v>
      </c>
      <c r="E282" s="69">
        <v>44847</v>
      </c>
      <c r="F282" s="63">
        <v>6.5860000000000003</v>
      </c>
      <c r="G282" s="46">
        <v>6.5860000000000003</v>
      </c>
      <c r="H282" s="64">
        <v>2.57</v>
      </c>
      <c r="I282" s="65">
        <f t="shared" si="9"/>
        <v>16.926020000000001</v>
      </c>
      <c r="J282" s="65"/>
      <c r="K282" s="66">
        <f t="shared" si="10"/>
        <v>16.926020000000001</v>
      </c>
      <c r="L282" s="72"/>
    </row>
    <row r="283" spans="1:12" s="18" customFormat="1" ht="15">
      <c r="A283" s="68" t="s">
        <v>406</v>
      </c>
      <c r="B283" s="69">
        <v>44847</v>
      </c>
      <c r="C283" s="68" t="s">
        <v>72</v>
      </c>
      <c r="D283" s="68" t="s">
        <v>405</v>
      </c>
      <c r="E283" s="69">
        <v>44847</v>
      </c>
      <c r="F283" s="63">
        <v>212.56</v>
      </c>
      <c r="G283" s="46">
        <v>212.56</v>
      </c>
      <c r="H283" s="64">
        <v>2.57</v>
      </c>
      <c r="I283" s="65">
        <f t="shared" si="9"/>
        <v>546.27919999999995</v>
      </c>
      <c r="J283" s="65"/>
      <c r="K283" s="66">
        <f t="shared" si="10"/>
        <v>546.27919999999995</v>
      </c>
      <c r="L283" s="72"/>
    </row>
    <row r="284" spans="1:12" s="18" customFormat="1" ht="15">
      <c r="A284" s="68" t="s">
        <v>407</v>
      </c>
      <c r="B284" s="69">
        <v>44848</v>
      </c>
      <c r="C284" s="68" t="s">
        <v>107</v>
      </c>
      <c r="D284" s="68" t="s">
        <v>408</v>
      </c>
      <c r="E284" s="69">
        <v>44848</v>
      </c>
      <c r="F284" s="63">
        <v>136.40799999999999</v>
      </c>
      <c r="G284" s="46">
        <v>136.40799999999999</v>
      </c>
      <c r="H284" s="64">
        <v>2.13</v>
      </c>
      <c r="I284" s="65">
        <f t="shared" si="9"/>
        <v>290.54903999999993</v>
      </c>
      <c r="J284" s="65"/>
      <c r="K284" s="66">
        <f t="shared" si="10"/>
        <v>290.54903999999993</v>
      </c>
      <c r="L284" s="72"/>
    </row>
    <row r="285" spans="1:12" s="18" customFormat="1" ht="15">
      <c r="A285" s="68" t="s">
        <v>409</v>
      </c>
      <c r="B285" s="69">
        <v>44848</v>
      </c>
      <c r="C285" s="68" t="s">
        <v>107</v>
      </c>
      <c r="D285" s="68" t="s">
        <v>408</v>
      </c>
      <c r="E285" s="69">
        <v>44848</v>
      </c>
      <c r="F285" s="63">
        <v>988.74400000000003</v>
      </c>
      <c r="G285" s="46">
        <v>988.74400000000003</v>
      </c>
      <c r="H285" s="64">
        <v>2.13</v>
      </c>
      <c r="I285" s="65">
        <f t="shared" si="9"/>
        <v>2106.0247199999999</v>
      </c>
      <c r="J285" s="65"/>
      <c r="K285" s="66">
        <f t="shared" si="10"/>
        <v>2106.0247199999999</v>
      </c>
      <c r="L285" s="72"/>
    </row>
    <row r="286" spans="1:12" s="18" customFormat="1" ht="15">
      <c r="A286" s="68" t="s">
        <v>410</v>
      </c>
      <c r="B286" s="69">
        <v>44848</v>
      </c>
      <c r="C286" s="68" t="s">
        <v>107</v>
      </c>
      <c r="D286" s="68" t="s">
        <v>411</v>
      </c>
      <c r="E286" s="69">
        <v>44848</v>
      </c>
      <c r="F286" s="63">
        <v>1246.424</v>
      </c>
      <c r="G286" s="46">
        <v>1246.424</v>
      </c>
      <c r="H286" s="64">
        <v>2.13</v>
      </c>
      <c r="I286" s="65">
        <f t="shared" si="9"/>
        <v>2654.88312</v>
      </c>
      <c r="J286" s="65"/>
      <c r="K286" s="66">
        <f t="shared" si="10"/>
        <v>2654.88312</v>
      </c>
      <c r="L286" s="72"/>
    </row>
    <row r="287" spans="1:12" s="18" customFormat="1" ht="15">
      <c r="A287" s="68" t="s">
        <v>412</v>
      </c>
      <c r="B287" s="69">
        <v>44848</v>
      </c>
      <c r="C287" s="68" t="s">
        <v>107</v>
      </c>
      <c r="D287" s="68" t="s">
        <v>411</v>
      </c>
      <c r="E287" s="69">
        <v>44848</v>
      </c>
      <c r="F287" s="63">
        <v>127.77</v>
      </c>
      <c r="G287" s="46">
        <v>127.77</v>
      </c>
      <c r="H287" s="64">
        <v>2.13</v>
      </c>
      <c r="I287" s="65">
        <f t="shared" si="9"/>
        <v>272.15009999999995</v>
      </c>
      <c r="J287" s="65"/>
      <c r="K287" s="66">
        <f t="shared" si="10"/>
        <v>272.15009999999995</v>
      </c>
      <c r="L287" s="72"/>
    </row>
    <row r="288" spans="1:12" s="18" customFormat="1" ht="15">
      <c r="A288" s="68" t="s">
        <v>413</v>
      </c>
      <c r="B288" s="69">
        <v>44848</v>
      </c>
      <c r="C288" s="68" t="s">
        <v>81</v>
      </c>
      <c r="D288" s="68" t="s">
        <v>414</v>
      </c>
      <c r="E288" s="69">
        <v>44848</v>
      </c>
      <c r="F288" s="63">
        <v>1261.9090000000001</v>
      </c>
      <c r="G288" s="46">
        <v>1261.9090000000001</v>
      </c>
      <c r="H288" s="64">
        <v>2.04</v>
      </c>
      <c r="I288" s="65">
        <f t="shared" si="9"/>
        <v>2574.2943600000003</v>
      </c>
      <c r="J288" s="65"/>
      <c r="K288" s="66">
        <f t="shared" si="10"/>
        <v>2574.2943600000003</v>
      </c>
      <c r="L288" s="72"/>
    </row>
    <row r="289" spans="1:12" s="18" customFormat="1" ht="15">
      <c r="A289" s="68" t="s">
        <v>415</v>
      </c>
      <c r="B289" s="69">
        <v>44848</v>
      </c>
      <c r="C289" s="68" t="s">
        <v>81</v>
      </c>
      <c r="D289" s="68" t="s">
        <v>414</v>
      </c>
      <c r="E289" s="69">
        <v>44848</v>
      </c>
      <c r="F289" s="63">
        <v>35.968000000000004</v>
      </c>
      <c r="G289" s="46">
        <v>35.968000000000004</v>
      </c>
      <c r="H289" s="64">
        <v>2.04</v>
      </c>
      <c r="I289" s="65">
        <f t="shared" si="9"/>
        <v>73.374720000000011</v>
      </c>
      <c r="J289" s="65"/>
      <c r="K289" s="66">
        <f t="shared" si="10"/>
        <v>73.374720000000011</v>
      </c>
      <c r="L289" s="72"/>
    </row>
    <row r="290" spans="1:12" s="18" customFormat="1" ht="15">
      <c r="A290" s="68" t="s">
        <v>416</v>
      </c>
      <c r="B290" s="69">
        <v>44848</v>
      </c>
      <c r="C290" s="68" t="s">
        <v>96</v>
      </c>
      <c r="D290" s="68" t="s">
        <v>417</v>
      </c>
      <c r="E290" s="69">
        <v>44848</v>
      </c>
      <c r="F290" s="63">
        <v>1010.64</v>
      </c>
      <c r="G290" s="46">
        <v>1010.64</v>
      </c>
      <c r="H290" s="64">
        <v>2.57</v>
      </c>
      <c r="I290" s="65">
        <f t="shared" si="9"/>
        <v>2597.3447999999999</v>
      </c>
      <c r="J290" s="65"/>
      <c r="K290" s="66">
        <f t="shared" si="10"/>
        <v>2597.3447999999999</v>
      </c>
      <c r="L290" s="72"/>
    </row>
    <row r="291" spans="1:12" s="18" customFormat="1" ht="15">
      <c r="A291" s="68" t="s">
        <v>418</v>
      </c>
      <c r="B291" s="69">
        <v>44848</v>
      </c>
      <c r="C291" s="68" t="s">
        <v>96</v>
      </c>
      <c r="D291" s="68" t="s">
        <v>417</v>
      </c>
      <c r="E291" s="69">
        <v>44848</v>
      </c>
      <c r="F291" s="63">
        <v>158.62899999999999</v>
      </c>
      <c r="G291" s="46">
        <v>158.62899999999999</v>
      </c>
      <c r="H291" s="64">
        <v>2.57</v>
      </c>
      <c r="I291" s="65">
        <f t="shared" si="9"/>
        <v>407.67652999999996</v>
      </c>
      <c r="J291" s="65"/>
      <c r="K291" s="66">
        <f t="shared" si="10"/>
        <v>407.67652999999996</v>
      </c>
      <c r="L291" s="72"/>
    </row>
    <row r="292" spans="1:12" s="18" customFormat="1" ht="15">
      <c r="A292" s="68" t="s">
        <v>419</v>
      </c>
      <c r="B292" s="69">
        <v>44848</v>
      </c>
      <c r="C292" s="68" t="s">
        <v>96</v>
      </c>
      <c r="D292" s="68" t="s">
        <v>417</v>
      </c>
      <c r="E292" s="69">
        <v>44848</v>
      </c>
      <c r="F292" s="63">
        <v>3.992</v>
      </c>
      <c r="G292" s="46">
        <v>3.992</v>
      </c>
      <c r="H292" s="64">
        <v>2.57</v>
      </c>
      <c r="I292" s="65">
        <f t="shared" si="9"/>
        <v>10.25944</v>
      </c>
      <c r="J292" s="65"/>
      <c r="K292" s="66">
        <f t="shared" si="10"/>
        <v>10.25944</v>
      </c>
      <c r="L292" s="72"/>
    </row>
    <row r="293" spans="1:12" s="18" customFormat="1" ht="15">
      <c r="A293" s="68" t="s">
        <v>420</v>
      </c>
      <c r="B293" s="69">
        <v>44848</v>
      </c>
      <c r="C293" s="68" t="s">
        <v>90</v>
      </c>
      <c r="D293" s="68" t="s">
        <v>421</v>
      </c>
      <c r="E293" s="69">
        <v>44848</v>
      </c>
      <c r="F293" s="63">
        <v>394.755</v>
      </c>
      <c r="G293" s="46">
        <v>394.755</v>
      </c>
      <c r="H293" s="64">
        <v>1.93</v>
      </c>
      <c r="I293" s="65">
        <f t="shared" si="9"/>
        <v>761.87714999999992</v>
      </c>
      <c r="J293" s="65"/>
      <c r="K293" s="66">
        <f t="shared" si="10"/>
        <v>761.87714999999992</v>
      </c>
      <c r="L293" s="72"/>
    </row>
    <row r="294" spans="1:12" s="18" customFormat="1" ht="15">
      <c r="A294" s="68" t="s">
        <v>422</v>
      </c>
      <c r="B294" s="69">
        <v>44848</v>
      </c>
      <c r="C294" s="68" t="s">
        <v>90</v>
      </c>
      <c r="D294" s="68" t="s">
        <v>421</v>
      </c>
      <c r="E294" s="69">
        <v>44848</v>
      </c>
      <c r="F294" s="63">
        <v>4.32</v>
      </c>
      <c r="G294" s="46">
        <v>4.32</v>
      </c>
      <c r="H294" s="64">
        <v>1.93</v>
      </c>
      <c r="I294" s="65">
        <f t="shared" si="9"/>
        <v>8.3376000000000001</v>
      </c>
      <c r="J294" s="65"/>
      <c r="K294" s="66">
        <f t="shared" si="10"/>
        <v>8.3376000000000001</v>
      </c>
      <c r="L294" s="72"/>
    </row>
    <row r="295" spans="1:12" s="18" customFormat="1" ht="15">
      <c r="A295" s="68" t="s">
        <v>423</v>
      </c>
      <c r="B295" s="69">
        <v>44848</v>
      </c>
      <c r="C295" s="68" t="s">
        <v>29</v>
      </c>
      <c r="D295" s="68" t="s">
        <v>424</v>
      </c>
      <c r="E295" s="69">
        <v>44848</v>
      </c>
      <c r="F295" s="63">
        <v>866.37800000000004</v>
      </c>
      <c r="G295" s="46">
        <v>866.37800000000004</v>
      </c>
      <c r="H295" s="64">
        <v>2.27</v>
      </c>
      <c r="I295" s="65">
        <f t="shared" si="9"/>
        <v>1966.6780600000002</v>
      </c>
      <c r="J295" s="65"/>
      <c r="K295" s="66">
        <f t="shared" si="10"/>
        <v>1966.6780600000002</v>
      </c>
      <c r="L295" s="72"/>
    </row>
    <row r="296" spans="1:12" s="18" customFormat="1" ht="15">
      <c r="A296" s="68" t="s">
        <v>425</v>
      </c>
      <c r="B296" s="69">
        <v>44848</v>
      </c>
      <c r="C296" s="68" t="s">
        <v>29</v>
      </c>
      <c r="D296" s="68" t="s">
        <v>424</v>
      </c>
      <c r="E296" s="69">
        <v>44848</v>
      </c>
      <c r="F296" s="63">
        <v>70.555999999999997</v>
      </c>
      <c r="G296" s="46">
        <v>70.555999999999997</v>
      </c>
      <c r="H296" s="64">
        <v>2.27</v>
      </c>
      <c r="I296" s="65">
        <f t="shared" si="9"/>
        <v>160.16211999999999</v>
      </c>
      <c r="J296" s="65"/>
      <c r="K296" s="66">
        <f t="shared" si="10"/>
        <v>160.16211999999999</v>
      </c>
      <c r="L296" s="72"/>
    </row>
    <row r="297" spans="1:12" s="18" customFormat="1" ht="15">
      <c r="A297" s="68" t="s">
        <v>426</v>
      </c>
      <c r="B297" s="69">
        <v>44848</v>
      </c>
      <c r="C297" s="68" t="s">
        <v>29</v>
      </c>
      <c r="D297" s="68" t="s">
        <v>424</v>
      </c>
      <c r="E297" s="69">
        <v>44848</v>
      </c>
      <c r="F297" s="63">
        <v>447.77</v>
      </c>
      <c r="G297" s="46">
        <v>447.77</v>
      </c>
      <c r="H297" s="64">
        <v>2.27</v>
      </c>
      <c r="I297" s="65">
        <f t="shared" si="9"/>
        <v>1016.4379</v>
      </c>
      <c r="J297" s="65"/>
      <c r="K297" s="66">
        <f t="shared" si="10"/>
        <v>1016.4379</v>
      </c>
      <c r="L297" s="72"/>
    </row>
    <row r="298" spans="1:12" s="18" customFormat="1" ht="15">
      <c r="A298" s="68" t="s">
        <v>427</v>
      </c>
      <c r="B298" s="69">
        <v>44848</v>
      </c>
      <c r="C298" s="68" t="s">
        <v>29</v>
      </c>
      <c r="D298" s="68" t="s">
        <v>424</v>
      </c>
      <c r="E298" s="69">
        <v>44848</v>
      </c>
      <c r="F298" s="63">
        <v>16.68</v>
      </c>
      <c r="G298" s="46">
        <v>16.68</v>
      </c>
      <c r="H298" s="64">
        <v>2.27</v>
      </c>
      <c r="I298" s="65">
        <f t="shared" si="9"/>
        <v>37.863599999999998</v>
      </c>
      <c r="J298" s="65"/>
      <c r="K298" s="66">
        <f t="shared" si="10"/>
        <v>37.863599999999998</v>
      </c>
      <c r="L298" s="72"/>
    </row>
    <row r="299" spans="1:12" s="18" customFormat="1" ht="15">
      <c r="A299" s="68" t="s">
        <v>428</v>
      </c>
      <c r="B299" s="69">
        <v>44848</v>
      </c>
      <c r="C299" s="68" t="s">
        <v>53</v>
      </c>
      <c r="D299" s="68" t="s">
        <v>429</v>
      </c>
      <c r="E299" s="69">
        <v>44848</v>
      </c>
      <c r="F299" s="63">
        <v>1237.04</v>
      </c>
      <c r="G299" s="46">
        <v>1237.04</v>
      </c>
      <c r="H299" s="64">
        <v>2.57</v>
      </c>
      <c r="I299" s="65">
        <f t="shared" si="9"/>
        <v>3179.1927999999998</v>
      </c>
      <c r="J299" s="65"/>
      <c r="K299" s="66">
        <f t="shared" si="10"/>
        <v>3179.1927999999998</v>
      </c>
      <c r="L299" s="72"/>
    </row>
    <row r="300" spans="1:12" s="18" customFormat="1" ht="15">
      <c r="A300" s="68" t="s">
        <v>430</v>
      </c>
      <c r="B300" s="69">
        <v>44848</v>
      </c>
      <c r="C300" s="68" t="s">
        <v>72</v>
      </c>
      <c r="D300" s="68" t="s">
        <v>431</v>
      </c>
      <c r="E300" s="69">
        <v>44848</v>
      </c>
      <c r="F300" s="63">
        <v>917.46</v>
      </c>
      <c r="G300" s="46">
        <v>917.46</v>
      </c>
      <c r="H300" s="64">
        <v>2.57</v>
      </c>
      <c r="I300" s="65">
        <f t="shared" si="9"/>
        <v>2357.8721999999998</v>
      </c>
      <c r="J300" s="65"/>
      <c r="K300" s="66">
        <f t="shared" si="10"/>
        <v>2357.8721999999998</v>
      </c>
      <c r="L300" s="72"/>
    </row>
    <row r="301" spans="1:12" s="18" customFormat="1" ht="15">
      <c r="A301" s="68" t="s">
        <v>432</v>
      </c>
      <c r="B301" s="69">
        <v>44848</v>
      </c>
      <c r="C301" s="68" t="s">
        <v>72</v>
      </c>
      <c r="D301" s="68" t="s">
        <v>431</v>
      </c>
      <c r="E301" s="69">
        <v>44848</v>
      </c>
      <c r="F301" s="63">
        <v>150.10499999999999</v>
      </c>
      <c r="G301" s="46">
        <v>150.10499999999999</v>
      </c>
      <c r="H301" s="64">
        <v>2.57</v>
      </c>
      <c r="I301" s="65">
        <f t="shared" si="9"/>
        <v>385.76984999999996</v>
      </c>
      <c r="J301" s="65"/>
      <c r="K301" s="66">
        <f t="shared" si="10"/>
        <v>385.76984999999996</v>
      </c>
      <c r="L301" s="72"/>
    </row>
    <row r="302" spans="1:12" s="18" customFormat="1" ht="15">
      <c r="A302" s="68" t="s">
        <v>433</v>
      </c>
      <c r="B302" s="69">
        <v>44848</v>
      </c>
      <c r="C302" s="68" t="s">
        <v>66</v>
      </c>
      <c r="D302" s="68" t="s">
        <v>434</v>
      </c>
      <c r="E302" s="69">
        <v>44848</v>
      </c>
      <c r="F302" s="63">
        <v>466.084</v>
      </c>
      <c r="G302" s="46">
        <v>466.084</v>
      </c>
      <c r="H302" s="64">
        <v>2.27</v>
      </c>
      <c r="I302" s="65">
        <f t="shared" si="9"/>
        <v>1058.0106800000001</v>
      </c>
      <c r="J302" s="65"/>
      <c r="K302" s="66">
        <f t="shared" si="10"/>
        <v>1058.0106800000001</v>
      </c>
      <c r="L302" s="72"/>
    </row>
    <row r="303" spans="1:12" s="18" customFormat="1" ht="15">
      <c r="A303" s="68" t="s">
        <v>435</v>
      </c>
      <c r="B303" s="69">
        <v>44848</v>
      </c>
      <c r="C303" s="68" t="s">
        <v>66</v>
      </c>
      <c r="D303" s="68" t="s">
        <v>434</v>
      </c>
      <c r="E303" s="69">
        <v>44848</v>
      </c>
      <c r="F303" s="63">
        <v>43.408000000000001</v>
      </c>
      <c r="G303" s="46">
        <v>43.408000000000001</v>
      </c>
      <c r="H303" s="64">
        <v>2.27</v>
      </c>
      <c r="I303" s="65">
        <f t="shared" si="9"/>
        <v>98.53616000000001</v>
      </c>
      <c r="J303" s="65"/>
      <c r="K303" s="66">
        <f t="shared" si="10"/>
        <v>98.53616000000001</v>
      </c>
      <c r="L303" s="72"/>
    </row>
    <row r="304" spans="1:12" s="18" customFormat="1" ht="15">
      <c r="A304" s="68" t="s">
        <v>436</v>
      </c>
      <c r="B304" s="69">
        <v>44848</v>
      </c>
      <c r="C304" s="68" t="s">
        <v>66</v>
      </c>
      <c r="D304" s="68" t="s">
        <v>437</v>
      </c>
      <c r="E304" s="69">
        <v>44848</v>
      </c>
      <c r="F304" s="63">
        <v>354.053</v>
      </c>
      <c r="G304" s="46">
        <v>354.053</v>
      </c>
      <c r="H304" s="64">
        <v>2.27</v>
      </c>
      <c r="I304" s="65">
        <f t="shared" si="9"/>
        <v>803.70030999999994</v>
      </c>
      <c r="J304" s="65"/>
      <c r="K304" s="66">
        <f t="shared" si="10"/>
        <v>803.70030999999994</v>
      </c>
      <c r="L304" s="72"/>
    </row>
    <row r="305" spans="1:12" s="18" customFormat="1" ht="15">
      <c r="A305" s="68" t="s">
        <v>438</v>
      </c>
      <c r="B305" s="69">
        <v>44848</v>
      </c>
      <c r="C305" s="68" t="s">
        <v>66</v>
      </c>
      <c r="D305" s="68" t="s">
        <v>437</v>
      </c>
      <c r="E305" s="69">
        <v>44848</v>
      </c>
      <c r="F305" s="63">
        <v>55.820999999999998</v>
      </c>
      <c r="G305" s="46">
        <v>55.820999999999998</v>
      </c>
      <c r="H305" s="64">
        <v>2.27</v>
      </c>
      <c r="I305" s="65">
        <f t="shared" si="9"/>
        <v>126.71366999999999</v>
      </c>
      <c r="J305" s="65"/>
      <c r="K305" s="66">
        <f t="shared" si="10"/>
        <v>126.71366999999999</v>
      </c>
      <c r="L305" s="72"/>
    </row>
    <row r="306" spans="1:12" s="18" customFormat="1" ht="15">
      <c r="A306" s="68" t="s">
        <v>439</v>
      </c>
      <c r="B306" s="69">
        <v>44848</v>
      </c>
      <c r="C306" s="68" t="s">
        <v>57</v>
      </c>
      <c r="D306" s="68" t="s">
        <v>440</v>
      </c>
      <c r="E306" s="69">
        <v>44848</v>
      </c>
      <c r="F306" s="63">
        <v>167.62799999999999</v>
      </c>
      <c r="G306" s="46">
        <v>167.62799999999999</v>
      </c>
      <c r="H306" s="64">
        <v>3.09</v>
      </c>
      <c r="I306" s="65">
        <f t="shared" si="9"/>
        <v>517.97051999999996</v>
      </c>
      <c r="J306" s="65"/>
      <c r="K306" s="66">
        <f t="shared" si="10"/>
        <v>517.97051999999996</v>
      </c>
      <c r="L306" s="72"/>
    </row>
    <row r="307" spans="1:12" s="18" customFormat="1" ht="15">
      <c r="A307" s="68" t="s">
        <v>441</v>
      </c>
      <c r="B307" s="69">
        <v>44848</v>
      </c>
      <c r="C307" s="68" t="s">
        <v>57</v>
      </c>
      <c r="D307" s="68" t="s">
        <v>440</v>
      </c>
      <c r="E307" s="69">
        <v>44848</v>
      </c>
      <c r="F307" s="63">
        <v>111.524</v>
      </c>
      <c r="G307" s="46">
        <v>111.524</v>
      </c>
      <c r="H307" s="64">
        <v>3.09</v>
      </c>
      <c r="I307" s="65">
        <f t="shared" si="9"/>
        <v>344.60915999999997</v>
      </c>
      <c r="J307" s="65"/>
      <c r="K307" s="66">
        <f t="shared" si="10"/>
        <v>344.60915999999997</v>
      </c>
      <c r="L307" s="72"/>
    </row>
    <row r="308" spans="1:12" s="18" customFormat="1" ht="33.75">
      <c r="A308" s="68" t="s">
        <v>442</v>
      </c>
      <c r="B308" s="69">
        <v>44848</v>
      </c>
      <c r="C308" s="68" t="s">
        <v>57</v>
      </c>
      <c r="D308" s="68" t="s">
        <v>440</v>
      </c>
      <c r="E308" s="69">
        <v>44848</v>
      </c>
      <c r="F308" s="63">
        <v>120.41</v>
      </c>
      <c r="G308" s="67">
        <v>6.0650000000000013</v>
      </c>
      <c r="H308" s="64">
        <v>3.09</v>
      </c>
      <c r="I308" s="65">
        <f t="shared" si="9"/>
        <v>18.740850000000002</v>
      </c>
      <c r="J308" s="65"/>
      <c r="K308" s="66">
        <f t="shared" si="10"/>
        <v>18.740850000000002</v>
      </c>
      <c r="L308" s="73" t="s">
        <v>319</v>
      </c>
    </row>
    <row r="309" spans="1:12" s="18" customFormat="1" ht="15">
      <c r="A309" s="68" t="s">
        <v>443</v>
      </c>
      <c r="B309" s="69">
        <v>44848</v>
      </c>
      <c r="C309" s="68" t="s">
        <v>100</v>
      </c>
      <c r="D309" s="68" t="s">
        <v>444</v>
      </c>
      <c r="E309" s="69">
        <v>44848</v>
      </c>
      <c r="F309" s="63">
        <v>788.62599999999998</v>
      </c>
      <c r="G309" s="46">
        <v>788.62599999999998</v>
      </c>
      <c r="H309" s="64">
        <v>2.42</v>
      </c>
      <c r="I309" s="65">
        <f t="shared" si="9"/>
        <v>1908.4749199999999</v>
      </c>
      <c r="J309" s="65"/>
      <c r="K309" s="66">
        <f t="shared" si="10"/>
        <v>1908.4749199999999</v>
      </c>
      <c r="L309" s="72"/>
    </row>
    <row r="310" spans="1:12" s="18" customFormat="1" ht="15">
      <c r="A310" s="68" t="s">
        <v>445</v>
      </c>
      <c r="B310" s="69">
        <v>44848</v>
      </c>
      <c r="C310" s="68" t="s">
        <v>100</v>
      </c>
      <c r="D310" s="68" t="s">
        <v>444</v>
      </c>
      <c r="E310" s="69">
        <v>44848</v>
      </c>
      <c r="F310" s="63">
        <v>9.52</v>
      </c>
      <c r="G310" s="46">
        <v>9.52</v>
      </c>
      <c r="H310" s="64">
        <v>2.42</v>
      </c>
      <c r="I310" s="65">
        <f t="shared" si="9"/>
        <v>23.038399999999999</v>
      </c>
      <c r="J310" s="65"/>
      <c r="K310" s="66">
        <f t="shared" si="10"/>
        <v>23.038399999999999</v>
      </c>
      <c r="L310" s="72"/>
    </row>
    <row r="311" spans="1:12" s="18" customFormat="1" ht="15">
      <c r="A311" s="68" t="s">
        <v>446</v>
      </c>
      <c r="B311" s="69">
        <v>44848</v>
      </c>
      <c r="C311" s="68" t="s">
        <v>29</v>
      </c>
      <c r="D311" s="68" t="s">
        <v>447</v>
      </c>
      <c r="E311" s="69">
        <v>44848</v>
      </c>
      <c r="F311" s="63">
        <v>18.2</v>
      </c>
      <c r="G311" s="46">
        <v>18.2</v>
      </c>
      <c r="H311" s="64">
        <v>2.27</v>
      </c>
      <c r="I311" s="65">
        <f t="shared" si="9"/>
        <v>41.314</v>
      </c>
      <c r="J311" s="65"/>
      <c r="K311" s="66">
        <f t="shared" si="10"/>
        <v>41.314</v>
      </c>
      <c r="L311" s="72"/>
    </row>
    <row r="312" spans="1:12" s="18" customFormat="1" ht="15">
      <c r="A312" s="68" t="s">
        <v>448</v>
      </c>
      <c r="B312" s="69">
        <v>44848</v>
      </c>
      <c r="C312" s="68" t="s">
        <v>29</v>
      </c>
      <c r="D312" s="68" t="s">
        <v>447</v>
      </c>
      <c r="E312" s="69">
        <v>44848</v>
      </c>
      <c r="F312" s="63">
        <v>164.48599999999999</v>
      </c>
      <c r="G312" s="46">
        <v>164.48599999999999</v>
      </c>
      <c r="H312" s="64">
        <v>2.27</v>
      </c>
      <c r="I312" s="65">
        <f t="shared" si="9"/>
        <v>373.38321999999999</v>
      </c>
      <c r="J312" s="65"/>
      <c r="K312" s="66">
        <f t="shared" si="10"/>
        <v>373.38321999999999</v>
      </c>
      <c r="L312" s="72"/>
    </row>
    <row r="313" spans="1:12" s="18" customFormat="1" ht="15">
      <c r="A313" s="68" t="s">
        <v>449</v>
      </c>
      <c r="B313" s="69">
        <v>44848</v>
      </c>
      <c r="C313" s="68" t="s">
        <v>78</v>
      </c>
      <c r="D313" s="68" t="s">
        <v>450</v>
      </c>
      <c r="E313" s="69">
        <v>44848</v>
      </c>
      <c r="F313" s="63">
        <v>488.01</v>
      </c>
      <c r="G313" s="46">
        <v>488.01</v>
      </c>
      <c r="H313" s="64">
        <v>2.34</v>
      </c>
      <c r="I313" s="65">
        <f t="shared" si="9"/>
        <v>1141.9433999999999</v>
      </c>
      <c r="J313" s="65"/>
      <c r="K313" s="66">
        <f t="shared" si="10"/>
        <v>1141.9433999999999</v>
      </c>
      <c r="L313" s="72"/>
    </row>
    <row r="314" spans="1:12" s="18" customFormat="1" ht="15">
      <c r="A314" s="68" t="s">
        <v>451</v>
      </c>
      <c r="B314" s="69">
        <v>44848</v>
      </c>
      <c r="C314" s="68" t="s">
        <v>78</v>
      </c>
      <c r="D314" s="68" t="s">
        <v>450</v>
      </c>
      <c r="E314" s="69">
        <v>44848</v>
      </c>
      <c r="F314" s="63">
        <v>60.66</v>
      </c>
      <c r="G314" s="46">
        <v>60.66</v>
      </c>
      <c r="H314" s="64">
        <v>2.34</v>
      </c>
      <c r="I314" s="65">
        <f t="shared" si="9"/>
        <v>141.94439999999997</v>
      </c>
      <c r="J314" s="65"/>
      <c r="K314" s="66">
        <f t="shared" si="10"/>
        <v>141.94439999999997</v>
      </c>
      <c r="L314" s="72"/>
    </row>
    <row r="315" spans="1:12" s="18" customFormat="1" ht="33.75">
      <c r="A315" s="68" t="s">
        <v>452</v>
      </c>
      <c r="B315" s="69">
        <v>44848</v>
      </c>
      <c r="C315" s="68" t="s">
        <v>78</v>
      </c>
      <c r="D315" s="68" t="s">
        <v>450</v>
      </c>
      <c r="E315" s="69">
        <v>44848</v>
      </c>
      <c r="F315" s="63">
        <v>21.4</v>
      </c>
      <c r="G315" s="67">
        <v>5.0649999999999995</v>
      </c>
      <c r="H315" s="64">
        <v>2.34</v>
      </c>
      <c r="I315" s="65">
        <f t="shared" si="9"/>
        <v>11.852099999999998</v>
      </c>
      <c r="J315" s="65"/>
      <c r="K315" s="66">
        <f t="shared" si="10"/>
        <v>11.852099999999998</v>
      </c>
      <c r="L315" s="73" t="s">
        <v>319</v>
      </c>
    </row>
    <row r="316" spans="1:12" s="18" customFormat="1" ht="15">
      <c r="A316" s="68" t="s">
        <v>453</v>
      </c>
      <c r="B316" s="69">
        <v>44848</v>
      </c>
      <c r="C316" s="68" t="s">
        <v>44</v>
      </c>
      <c r="D316" s="68" t="s">
        <v>454</v>
      </c>
      <c r="E316" s="69">
        <v>44848</v>
      </c>
      <c r="F316" s="63">
        <v>123.026</v>
      </c>
      <c r="G316" s="46">
        <v>123.026</v>
      </c>
      <c r="H316" s="64">
        <v>2.04</v>
      </c>
      <c r="I316" s="65">
        <f t="shared" si="9"/>
        <v>250.97304</v>
      </c>
      <c r="J316" s="65"/>
      <c r="K316" s="66">
        <f t="shared" si="10"/>
        <v>250.97304</v>
      </c>
      <c r="L316" s="72"/>
    </row>
    <row r="317" spans="1:12" s="18" customFormat="1" ht="15">
      <c r="A317" s="68" t="s">
        <v>455</v>
      </c>
      <c r="B317" s="69">
        <v>44848</v>
      </c>
      <c r="C317" s="68" t="s">
        <v>44</v>
      </c>
      <c r="D317" s="68" t="s">
        <v>454</v>
      </c>
      <c r="E317" s="69">
        <v>44848</v>
      </c>
      <c r="F317" s="63">
        <v>15.816000000000001</v>
      </c>
      <c r="G317" s="46">
        <v>15.816000000000001</v>
      </c>
      <c r="H317" s="64">
        <v>2.04</v>
      </c>
      <c r="I317" s="65">
        <f t="shared" si="9"/>
        <v>32.26464</v>
      </c>
      <c r="J317" s="65"/>
      <c r="K317" s="66">
        <f t="shared" si="10"/>
        <v>32.26464</v>
      </c>
      <c r="L317" s="72"/>
    </row>
    <row r="318" spans="1:12" s="18" customFormat="1" ht="15">
      <c r="A318" s="68" t="s">
        <v>456</v>
      </c>
      <c r="B318" s="69">
        <v>44848</v>
      </c>
      <c r="C318" s="68" t="s">
        <v>103</v>
      </c>
      <c r="D318" s="68" t="s">
        <v>457</v>
      </c>
      <c r="E318" s="69">
        <v>44848</v>
      </c>
      <c r="F318" s="63">
        <v>34.347999999999999</v>
      </c>
      <c r="G318" s="46">
        <v>34.347999999999999</v>
      </c>
      <c r="H318" s="64">
        <v>2.14</v>
      </c>
      <c r="I318" s="65">
        <f t="shared" si="9"/>
        <v>73.504720000000006</v>
      </c>
      <c r="J318" s="65"/>
      <c r="K318" s="66">
        <f t="shared" si="10"/>
        <v>73.504720000000006</v>
      </c>
      <c r="L318" s="72"/>
    </row>
    <row r="319" spans="1:12" s="18" customFormat="1" ht="15">
      <c r="A319" s="68" t="s">
        <v>458</v>
      </c>
      <c r="B319" s="69">
        <v>44848</v>
      </c>
      <c r="C319" s="68" t="s">
        <v>103</v>
      </c>
      <c r="D319" s="68" t="s">
        <v>457</v>
      </c>
      <c r="E319" s="69">
        <v>44848</v>
      </c>
      <c r="F319" s="63">
        <v>106.152</v>
      </c>
      <c r="G319" s="46">
        <v>106.152</v>
      </c>
      <c r="H319" s="64">
        <v>2.14</v>
      </c>
      <c r="I319" s="65">
        <f t="shared" si="9"/>
        <v>227.16528000000002</v>
      </c>
      <c r="J319" s="65"/>
      <c r="K319" s="66">
        <f t="shared" si="10"/>
        <v>227.16528000000002</v>
      </c>
      <c r="L319" s="72"/>
    </row>
    <row r="320" spans="1:12" s="18" customFormat="1" ht="33.75">
      <c r="A320" s="68" t="s">
        <v>459</v>
      </c>
      <c r="B320" s="69">
        <v>44848</v>
      </c>
      <c r="C320" s="68" t="s">
        <v>103</v>
      </c>
      <c r="D320" s="68" t="s">
        <v>457</v>
      </c>
      <c r="E320" s="69">
        <v>44848</v>
      </c>
      <c r="F320" s="63">
        <v>135.72999999999999</v>
      </c>
      <c r="G320" s="67">
        <v>5.05</v>
      </c>
      <c r="H320" s="64">
        <v>2.14</v>
      </c>
      <c r="I320" s="65">
        <f t="shared" si="9"/>
        <v>10.807</v>
      </c>
      <c r="J320" s="65"/>
      <c r="K320" s="66">
        <f t="shared" si="10"/>
        <v>10.807</v>
      </c>
      <c r="L320" s="73" t="s">
        <v>319</v>
      </c>
    </row>
    <row r="321" spans="1:12" s="18" customFormat="1" ht="15">
      <c r="A321" s="68" t="s">
        <v>460</v>
      </c>
      <c r="B321" s="69">
        <v>44849</v>
      </c>
      <c r="C321" s="68" t="s">
        <v>29</v>
      </c>
      <c r="D321" s="68" t="s">
        <v>461</v>
      </c>
      <c r="E321" s="69">
        <v>44849</v>
      </c>
      <c r="F321" s="63">
        <v>206.643</v>
      </c>
      <c r="G321" s="46">
        <v>206.643</v>
      </c>
      <c r="H321" s="64">
        <v>2.27</v>
      </c>
      <c r="I321" s="65">
        <f t="shared" si="9"/>
        <v>469.07961</v>
      </c>
      <c r="J321" s="65"/>
      <c r="K321" s="66">
        <f t="shared" si="10"/>
        <v>469.07961</v>
      </c>
      <c r="L321" s="72"/>
    </row>
    <row r="322" spans="1:12" s="18" customFormat="1" ht="15">
      <c r="A322" s="68" t="s">
        <v>462</v>
      </c>
      <c r="B322" s="69">
        <v>44849</v>
      </c>
      <c r="C322" s="68" t="s">
        <v>29</v>
      </c>
      <c r="D322" s="68" t="s">
        <v>461</v>
      </c>
      <c r="E322" s="69">
        <v>44849</v>
      </c>
      <c r="F322" s="63">
        <v>32.728000000000002</v>
      </c>
      <c r="G322" s="46">
        <v>32.728000000000002</v>
      </c>
      <c r="H322" s="64">
        <v>2.27</v>
      </c>
      <c r="I322" s="65">
        <f t="shared" si="9"/>
        <v>74.292560000000009</v>
      </c>
      <c r="J322" s="65"/>
      <c r="K322" s="66">
        <f t="shared" si="10"/>
        <v>74.292560000000009</v>
      </c>
      <c r="L322" s="72"/>
    </row>
    <row r="323" spans="1:12" s="18" customFormat="1" ht="15">
      <c r="A323" s="68" t="s">
        <v>463</v>
      </c>
      <c r="B323" s="69">
        <v>44849</v>
      </c>
      <c r="C323" s="68" t="s">
        <v>29</v>
      </c>
      <c r="D323" s="68" t="s">
        <v>461</v>
      </c>
      <c r="E323" s="69">
        <v>44849</v>
      </c>
      <c r="F323" s="63">
        <v>966.553</v>
      </c>
      <c r="G323" s="46">
        <v>966.553</v>
      </c>
      <c r="H323" s="64">
        <v>2.27</v>
      </c>
      <c r="I323" s="65">
        <f t="shared" si="9"/>
        <v>2194.0753100000002</v>
      </c>
      <c r="J323" s="65"/>
      <c r="K323" s="66">
        <f t="shared" si="10"/>
        <v>2194.0753100000002</v>
      </c>
      <c r="L323" s="72"/>
    </row>
    <row r="324" spans="1:12" s="18" customFormat="1" ht="15">
      <c r="A324" s="68" t="s">
        <v>464</v>
      </c>
      <c r="B324" s="69">
        <v>44849</v>
      </c>
      <c r="C324" s="68" t="s">
        <v>29</v>
      </c>
      <c r="D324" s="68" t="s">
        <v>461</v>
      </c>
      <c r="E324" s="69">
        <v>44849</v>
      </c>
      <c r="F324" s="63">
        <v>36.159999999999997</v>
      </c>
      <c r="G324" s="46">
        <v>36.159999999999997</v>
      </c>
      <c r="H324" s="64">
        <v>2.27</v>
      </c>
      <c r="I324" s="65">
        <f t="shared" si="9"/>
        <v>82.083199999999991</v>
      </c>
      <c r="J324" s="65"/>
      <c r="K324" s="66">
        <f t="shared" si="10"/>
        <v>82.083199999999991</v>
      </c>
      <c r="L324" s="72"/>
    </row>
    <row r="325" spans="1:12" s="18" customFormat="1" ht="15">
      <c r="A325" s="68" t="s">
        <v>465</v>
      </c>
      <c r="B325" s="69">
        <v>44849</v>
      </c>
      <c r="C325" s="68" t="s">
        <v>66</v>
      </c>
      <c r="D325" s="68" t="s">
        <v>466</v>
      </c>
      <c r="E325" s="69">
        <v>44849</v>
      </c>
      <c r="F325" s="63">
        <v>303.517</v>
      </c>
      <c r="G325" s="46">
        <v>303.517</v>
      </c>
      <c r="H325" s="64">
        <v>2.27</v>
      </c>
      <c r="I325" s="65">
        <f t="shared" si="9"/>
        <v>688.98359000000005</v>
      </c>
      <c r="J325" s="65"/>
      <c r="K325" s="66">
        <f t="shared" si="10"/>
        <v>688.98359000000005</v>
      </c>
      <c r="L325" s="72"/>
    </row>
    <row r="326" spans="1:12" s="18" customFormat="1" ht="15">
      <c r="A326" s="68" t="s">
        <v>467</v>
      </c>
      <c r="B326" s="69">
        <v>44849</v>
      </c>
      <c r="C326" s="68" t="s">
        <v>66</v>
      </c>
      <c r="D326" s="68" t="s">
        <v>466</v>
      </c>
      <c r="E326" s="69">
        <v>44849</v>
      </c>
      <c r="F326" s="63">
        <v>16.2</v>
      </c>
      <c r="G326" s="46">
        <v>16.2</v>
      </c>
      <c r="H326" s="64">
        <v>2.27</v>
      </c>
      <c r="I326" s="65">
        <f t="shared" si="9"/>
        <v>36.774000000000001</v>
      </c>
      <c r="J326" s="65"/>
      <c r="K326" s="66">
        <f t="shared" si="10"/>
        <v>36.774000000000001</v>
      </c>
      <c r="L326" s="72"/>
    </row>
    <row r="327" spans="1:12" s="18" customFormat="1" ht="15">
      <c r="A327" s="68" t="s">
        <v>468</v>
      </c>
      <c r="B327" s="69">
        <v>44849</v>
      </c>
      <c r="C327" s="68" t="s">
        <v>66</v>
      </c>
      <c r="D327" s="68" t="s">
        <v>469</v>
      </c>
      <c r="E327" s="69">
        <v>44849</v>
      </c>
      <c r="F327" s="63">
        <v>41.773000000000003</v>
      </c>
      <c r="G327" s="46">
        <v>41.773000000000003</v>
      </c>
      <c r="H327" s="64">
        <v>2.27</v>
      </c>
      <c r="I327" s="65">
        <f t="shared" si="9"/>
        <v>94.82471000000001</v>
      </c>
      <c r="J327" s="65"/>
      <c r="K327" s="66">
        <f t="shared" si="10"/>
        <v>94.82471000000001</v>
      </c>
      <c r="L327" s="72"/>
    </row>
    <row r="328" spans="1:12" s="18" customFormat="1" ht="15">
      <c r="A328" s="68" t="s">
        <v>470</v>
      </c>
      <c r="B328" s="69">
        <v>44849</v>
      </c>
      <c r="C328" s="68" t="s">
        <v>66</v>
      </c>
      <c r="D328" s="68" t="s">
        <v>469</v>
      </c>
      <c r="E328" s="69">
        <v>44849</v>
      </c>
      <c r="F328" s="63">
        <v>270.51100000000002</v>
      </c>
      <c r="G328" s="46">
        <v>270.51100000000002</v>
      </c>
      <c r="H328" s="64">
        <v>2.27</v>
      </c>
      <c r="I328" s="65">
        <f t="shared" ref="I328:I391" si="11">H328*G328</f>
        <v>614.05997000000002</v>
      </c>
      <c r="J328" s="65"/>
      <c r="K328" s="66">
        <f t="shared" ref="K328:K391" si="12">I328-J328</f>
        <v>614.05997000000002</v>
      </c>
      <c r="L328" s="72"/>
    </row>
    <row r="329" spans="1:12" s="18" customFormat="1" ht="15">
      <c r="A329" s="68" t="s">
        <v>471</v>
      </c>
      <c r="B329" s="69">
        <v>44849</v>
      </c>
      <c r="C329" s="68" t="s">
        <v>66</v>
      </c>
      <c r="D329" s="68" t="s">
        <v>469</v>
      </c>
      <c r="E329" s="69">
        <v>44849</v>
      </c>
      <c r="F329" s="63">
        <v>36.299999999999997</v>
      </c>
      <c r="G329" s="46">
        <v>36.299999999999997</v>
      </c>
      <c r="H329" s="64">
        <v>2.27</v>
      </c>
      <c r="I329" s="65">
        <f t="shared" si="11"/>
        <v>82.400999999999996</v>
      </c>
      <c r="J329" s="65"/>
      <c r="K329" s="66">
        <f t="shared" si="12"/>
        <v>82.400999999999996</v>
      </c>
      <c r="L329" s="72"/>
    </row>
    <row r="330" spans="1:12" s="18" customFormat="1" ht="15">
      <c r="A330" s="68" t="s">
        <v>472</v>
      </c>
      <c r="B330" s="69">
        <v>44849</v>
      </c>
      <c r="C330" s="68" t="s">
        <v>66</v>
      </c>
      <c r="D330" s="68" t="s">
        <v>469</v>
      </c>
      <c r="E330" s="69">
        <v>44849</v>
      </c>
      <c r="F330" s="63">
        <v>107.30200000000001</v>
      </c>
      <c r="G330" s="46">
        <v>107.30200000000001</v>
      </c>
      <c r="H330" s="64">
        <v>2.27</v>
      </c>
      <c r="I330" s="65">
        <f t="shared" si="11"/>
        <v>243.57554000000002</v>
      </c>
      <c r="J330" s="65"/>
      <c r="K330" s="66">
        <f t="shared" si="12"/>
        <v>243.57554000000002</v>
      </c>
      <c r="L330" s="72"/>
    </row>
    <row r="331" spans="1:12" s="18" customFormat="1" ht="15">
      <c r="A331" s="68" t="s">
        <v>473</v>
      </c>
      <c r="B331" s="69">
        <v>44849</v>
      </c>
      <c r="C331" s="68" t="s">
        <v>107</v>
      </c>
      <c r="D331" s="68" t="s">
        <v>474</v>
      </c>
      <c r="E331" s="69">
        <v>44849</v>
      </c>
      <c r="F331" s="63">
        <v>36.317999999999998</v>
      </c>
      <c r="G331" s="46">
        <v>36.317999999999998</v>
      </c>
      <c r="H331" s="64">
        <v>2.13</v>
      </c>
      <c r="I331" s="65">
        <f t="shared" si="11"/>
        <v>77.357339999999994</v>
      </c>
      <c r="J331" s="65"/>
      <c r="K331" s="66">
        <f t="shared" si="12"/>
        <v>77.357339999999994</v>
      </c>
      <c r="L331" s="72"/>
    </row>
    <row r="332" spans="1:12" s="18" customFormat="1" ht="15">
      <c r="A332" s="68" t="s">
        <v>475</v>
      </c>
      <c r="B332" s="69">
        <v>44849</v>
      </c>
      <c r="C332" s="68" t="s">
        <v>107</v>
      </c>
      <c r="D332" s="68" t="s">
        <v>474</v>
      </c>
      <c r="E332" s="69">
        <v>44849</v>
      </c>
      <c r="F332" s="63">
        <v>292.72300000000001</v>
      </c>
      <c r="G332" s="46">
        <v>292.72300000000001</v>
      </c>
      <c r="H332" s="64">
        <v>2.13</v>
      </c>
      <c r="I332" s="65">
        <f t="shared" si="11"/>
        <v>623.49999000000003</v>
      </c>
      <c r="J332" s="65"/>
      <c r="K332" s="66">
        <f t="shared" si="12"/>
        <v>623.49999000000003</v>
      </c>
      <c r="L332" s="72"/>
    </row>
    <row r="333" spans="1:12" s="18" customFormat="1" ht="15">
      <c r="A333" s="68" t="s">
        <v>476</v>
      </c>
      <c r="B333" s="69">
        <v>44849</v>
      </c>
      <c r="C333" s="68" t="s">
        <v>107</v>
      </c>
      <c r="D333" s="68" t="s">
        <v>474</v>
      </c>
      <c r="E333" s="69">
        <v>44849</v>
      </c>
      <c r="F333" s="63">
        <v>21.178999999999998</v>
      </c>
      <c r="G333" s="46">
        <v>21.178999999999998</v>
      </c>
      <c r="H333" s="64">
        <v>2.13</v>
      </c>
      <c r="I333" s="65">
        <f t="shared" si="11"/>
        <v>45.111269999999998</v>
      </c>
      <c r="J333" s="65"/>
      <c r="K333" s="66">
        <f t="shared" si="12"/>
        <v>45.111269999999998</v>
      </c>
      <c r="L333" s="72"/>
    </row>
    <row r="334" spans="1:12" s="18" customFormat="1" ht="15">
      <c r="A334" s="68" t="s">
        <v>477</v>
      </c>
      <c r="B334" s="69">
        <v>44849</v>
      </c>
      <c r="C334" s="68" t="s">
        <v>107</v>
      </c>
      <c r="D334" s="68" t="s">
        <v>478</v>
      </c>
      <c r="E334" s="69">
        <v>44849</v>
      </c>
      <c r="F334" s="63">
        <v>102.41</v>
      </c>
      <c r="G334" s="46">
        <v>102.41</v>
      </c>
      <c r="H334" s="64">
        <v>2.13</v>
      </c>
      <c r="I334" s="65">
        <f t="shared" si="11"/>
        <v>218.13329999999999</v>
      </c>
      <c r="J334" s="65"/>
      <c r="K334" s="66">
        <f t="shared" si="12"/>
        <v>218.13329999999999</v>
      </c>
      <c r="L334" s="72"/>
    </row>
    <row r="335" spans="1:12" s="18" customFormat="1" ht="15">
      <c r="A335" s="68" t="s">
        <v>479</v>
      </c>
      <c r="B335" s="69">
        <v>44849</v>
      </c>
      <c r="C335" s="68" t="s">
        <v>107</v>
      </c>
      <c r="D335" s="68" t="s">
        <v>478</v>
      </c>
      <c r="E335" s="69">
        <v>44849</v>
      </c>
      <c r="F335" s="63">
        <v>872.95799999999997</v>
      </c>
      <c r="G335" s="46">
        <v>872.95799999999997</v>
      </c>
      <c r="H335" s="64">
        <v>2.13</v>
      </c>
      <c r="I335" s="65">
        <f t="shared" si="11"/>
        <v>1859.4005399999999</v>
      </c>
      <c r="J335" s="65"/>
      <c r="K335" s="66">
        <f t="shared" si="12"/>
        <v>1859.4005399999999</v>
      </c>
      <c r="L335" s="72"/>
    </row>
    <row r="336" spans="1:12" s="18" customFormat="1" ht="15">
      <c r="A336" s="68" t="s">
        <v>480</v>
      </c>
      <c r="B336" s="69">
        <v>44849</v>
      </c>
      <c r="C336" s="68" t="s">
        <v>72</v>
      </c>
      <c r="D336" s="68" t="s">
        <v>481</v>
      </c>
      <c r="E336" s="69">
        <v>44849</v>
      </c>
      <c r="F336" s="63">
        <v>422.64400000000001</v>
      </c>
      <c r="G336" s="46">
        <v>422.64400000000001</v>
      </c>
      <c r="H336" s="64">
        <v>2.57</v>
      </c>
      <c r="I336" s="65">
        <f t="shared" si="11"/>
        <v>1086.19508</v>
      </c>
      <c r="J336" s="65"/>
      <c r="K336" s="66">
        <f t="shared" si="12"/>
        <v>1086.19508</v>
      </c>
      <c r="L336" s="72"/>
    </row>
    <row r="337" spans="1:12" s="18" customFormat="1" ht="15">
      <c r="A337" s="68" t="s">
        <v>482</v>
      </c>
      <c r="B337" s="69">
        <v>44849</v>
      </c>
      <c r="C337" s="68" t="s">
        <v>72</v>
      </c>
      <c r="D337" s="68" t="s">
        <v>481</v>
      </c>
      <c r="E337" s="69">
        <v>44849</v>
      </c>
      <c r="F337" s="63">
        <v>28.027999999999999</v>
      </c>
      <c r="G337" s="46">
        <v>28.027999999999999</v>
      </c>
      <c r="H337" s="64">
        <v>2.57</v>
      </c>
      <c r="I337" s="65">
        <f t="shared" si="11"/>
        <v>72.031959999999998</v>
      </c>
      <c r="J337" s="65"/>
      <c r="K337" s="66">
        <f t="shared" si="12"/>
        <v>72.031959999999998</v>
      </c>
      <c r="L337" s="72"/>
    </row>
    <row r="338" spans="1:12" s="18" customFormat="1" ht="15">
      <c r="A338" s="68" t="s">
        <v>483</v>
      </c>
      <c r="B338" s="69">
        <v>44849</v>
      </c>
      <c r="C338" s="68" t="s">
        <v>57</v>
      </c>
      <c r="D338" s="68" t="s">
        <v>484</v>
      </c>
      <c r="E338" s="69">
        <v>44849</v>
      </c>
      <c r="F338" s="63">
        <v>205.6</v>
      </c>
      <c r="G338" s="46">
        <v>205.6</v>
      </c>
      <c r="H338" s="64">
        <v>3.09</v>
      </c>
      <c r="I338" s="65">
        <f t="shared" si="11"/>
        <v>635.30399999999997</v>
      </c>
      <c r="J338" s="65"/>
      <c r="K338" s="66">
        <f t="shared" si="12"/>
        <v>635.30399999999997</v>
      </c>
      <c r="L338" s="72"/>
    </row>
    <row r="339" spans="1:12" s="18" customFormat="1" ht="15">
      <c r="A339" s="68" t="s">
        <v>485</v>
      </c>
      <c r="B339" s="69">
        <v>44849</v>
      </c>
      <c r="C339" s="68" t="s">
        <v>57</v>
      </c>
      <c r="D339" s="68" t="s">
        <v>484</v>
      </c>
      <c r="E339" s="69">
        <v>44849</v>
      </c>
      <c r="F339" s="63">
        <v>28.864000000000001</v>
      </c>
      <c r="G339" s="46">
        <v>28.864000000000001</v>
      </c>
      <c r="H339" s="64">
        <v>3.09</v>
      </c>
      <c r="I339" s="65">
        <f t="shared" si="11"/>
        <v>89.189759999999993</v>
      </c>
      <c r="J339" s="65"/>
      <c r="K339" s="66">
        <f t="shared" si="12"/>
        <v>89.189759999999993</v>
      </c>
      <c r="L339" s="72"/>
    </row>
    <row r="340" spans="1:12" s="18" customFormat="1" ht="15">
      <c r="A340" s="68" t="s">
        <v>486</v>
      </c>
      <c r="B340" s="69">
        <v>44849</v>
      </c>
      <c r="C340" s="68" t="s">
        <v>120</v>
      </c>
      <c r="D340" s="68" t="s">
        <v>487</v>
      </c>
      <c r="E340" s="69">
        <v>44849</v>
      </c>
      <c r="F340" s="63">
        <v>118.045</v>
      </c>
      <c r="G340" s="46">
        <v>118.045</v>
      </c>
      <c r="H340" s="64">
        <v>2.57</v>
      </c>
      <c r="I340" s="65">
        <f t="shared" si="11"/>
        <v>303.37565000000001</v>
      </c>
      <c r="J340" s="65"/>
      <c r="K340" s="66">
        <f t="shared" si="12"/>
        <v>303.37565000000001</v>
      </c>
      <c r="L340" s="72"/>
    </row>
    <row r="341" spans="1:12" s="18" customFormat="1" ht="15">
      <c r="A341" s="68" t="s">
        <v>488</v>
      </c>
      <c r="B341" s="69">
        <v>44849</v>
      </c>
      <c r="C341" s="68" t="s">
        <v>120</v>
      </c>
      <c r="D341" s="68" t="s">
        <v>487</v>
      </c>
      <c r="E341" s="69">
        <v>44849</v>
      </c>
      <c r="F341" s="63">
        <v>641.88800000000003</v>
      </c>
      <c r="G341" s="46">
        <v>641.88800000000003</v>
      </c>
      <c r="H341" s="64">
        <v>2.57</v>
      </c>
      <c r="I341" s="65">
        <f t="shared" si="11"/>
        <v>1649.6521600000001</v>
      </c>
      <c r="J341" s="65"/>
      <c r="K341" s="66">
        <f t="shared" si="12"/>
        <v>1649.6521600000001</v>
      </c>
      <c r="L341" s="72"/>
    </row>
    <row r="342" spans="1:12" s="18" customFormat="1" ht="15">
      <c r="A342" s="68" t="s">
        <v>489</v>
      </c>
      <c r="B342" s="69">
        <v>44849</v>
      </c>
      <c r="C342" s="68" t="s">
        <v>81</v>
      </c>
      <c r="D342" s="68" t="s">
        <v>490</v>
      </c>
      <c r="E342" s="69">
        <v>44849</v>
      </c>
      <c r="F342" s="63">
        <v>259.81799999999998</v>
      </c>
      <c r="G342" s="46">
        <v>259.81799999999998</v>
      </c>
      <c r="H342" s="64">
        <v>2.04</v>
      </c>
      <c r="I342" s="65">
        <f t="shared" si="11"/>
        <v>530.02872000000002</v>
      </c>
      <c r="J342" s="65"/>
      <c r="K342" s="66">
        <f t="shared" si="12"/>
        <v>530.02872000000002</v>
      </c>
      <c r="L342" s="72"/>
    </row>
    <row r="343" spans="1:12" s="18" customFormat="1" ht="15">
      <c r="A343" s="68" t="s">
        <v>491</v>
      </c>
      <c r="B343" s="69">
        <v>44849</v>
      </c>
      <c r="C343" s="68" t="s">
        <v>81</v>
      </c>
      <c r="D343" s="68" t="s">
        <v>490</v>
      </c>
      <c r="E343" s="69">
        <v>44849</v>
      </c>
      <c r="F343" s="63">
        <v>7.68</v>
      </c>
      <c r="G343" s="46">
        <v>7.68</v>
      </c>
      <c r="H343" s="64">
        <v>2.04</v>
      </c>
      <c r="I343" s="65">
        <f t="shared" si="11"/>
        <v>15.667199999999999</v>
      </c>
      <c r="J343" s="65"/>
      <c r="K343" s="66">
        <f t="shared" si="12"/>
        <v>15.667199999999999</v>
      </c>
      <c r="L343" s="72"/>
    </row>
    <row r="344" spans="1:12" s="18" customFormat="1" ht="23.25" customHeight="1">
      <c r="A344" s="68" t="s">
        <v>492</v>
      </c>
      <c r="B344" s="69">
        <v>44849</v>
      </c>
      <c r="C344" s="68" t="s">
        <v>29</v>
      </c>
      <c r="D344" s="68" t="s">
        <v>493</v>
      </c>
      <c r="E344" s="69">
        <v>44849</v>
      </c>
      <c r="F344" s="63">
        <v>76.2</v>
      </c>
      <c r="G344" s="46">
        <v>76.2</v>
      </c>
      <c r="H344" s="64">
        <v>2.27</v>
      </c>
      <c r="I344" s="65">
        <f t="shared" si="11"/>
        <v>172.97400000000002</v>
      </c>
      <c r="J344" s="65"/>
      <c r="K344" s="66">
        <f t="shared" si="12"/>
        <v>172.97400000000002</v>
      </c>
      <c r="L344" s="73" t="s">
        <v>15</v>
      </c>
    </row>
    <row r="345" spans="1:12" s="18" customFormat="1" ht="24" customHeight="1">
      <c r="A345" s="68" t="s">
        <v>494</v>
      </c>
      <c r="B345" s="69">
        <v>44849</v>
      </c>
      <c r="C345" s="68" t="s">
        <v>29</v>
      </c>
      <c r="D345" s="68" t="s">
        <v>493</v>
      </c>
      <c r="E345" s="69">
        <v>44849</v>
      </c>
      <c r="F345" s="63">
        <v>8.4</v>
      </c>
      <c r="G345" s="46">
        <v>23.8</v>
      </c>
      <c r="H345" s="64">
        <v>2.27</v>
      </c>
      <c r="I345" s="65">
        <f t="shared" si="11"/>
        <v>54.026000000000003</v>
      </c>
      <c r="J345" s="65"/>
      <c r="K345" s="66">
        <f t="shared" si="12"/>
        <v>54.026000000000003</v>
      </c>
      <c r="L345" s="73" t="s">
        <v>15</v>
      </c>
    </row>
    <row r="346" spans="1:12" s="18" customFormat="1" ht="21.75" customHeight="1">
      <c r="A346" s="68" t="s">
        <v>495</v>
      </c>
      <c r="B346" s="69">
        <v>44849</v>
      </c>
      <c r="C346" s="68" t="s">
        <v>29</v>
      </c>
      <c r="D346" s="68" t="s">
        <v>496</v>
      </c>
      <c r="E346" s="69">
        <v>44849</v>
      </c>
      <c r="F346" s="63">
        <v>81.831999999999994</v>
      </c>
      <c r="G346" s="46">
        <v>81.831999999999994</v>
      </c>
      <c r="H346" s="64">
        <v>2.27</v>
      </c>
      <c r="I346" s="65">
        <f t="shared" si="11"/>
        <v>185.75863999999999</v>
      </c>
      <c r="J346" s="65"/>
      <c r="K346" s="66">
        <f t="shared" si="12"/>
        <v>185.75863999999999</v>
      </c>
      <c r="L346" s="73" t="s">
        <v>15</v>
      </c>
    </row>
    <row r="347" spans="1:12" s="18" customFormat="1" ht="23.25" customHeight="1">
      <c r="A347" s="68" t="s">
        <v>497</v>
      </c>
      <c r="B347" s="69">
        <v>44849</v>
      </c>
      <c r="C347" s="68" t="s">
        <v>29</v>
      </c>
      <c r="D347" s="68" t="s">
        <v>496</v>
      </c>
      <c r="E347" s="69">
        <v>44849</v>
      </c>
      <c r="F347" s="63">
        <v>0.5</v>
      </c>
      <c r="G347" s="46">
        <v>18.167999999999999</v>
      </c>
      <c r="H347" s="64">
        <v>2.27</v>
      </c>
      <c r="I347" s="65">
        <f t="shared" si="11"/>
        <v>41.24136</v>
      </c>
      <c r="J347" s="65"/>
      <c r="K347" s="66">
        <f t="shared" si="12"/>
        <v>41.24136</v>
      </c>
      <c r="L347" s="73" t="s">
        <v>15</v>
      </c>
    </row>
    <row r="348" spans="1:12" s="18" customFormat="1" ht="15">
      <c r="A348" s="68" t="s">
        <v>498</v>
      </c>
      <c r="B348" s="69">
        <v>44849</v>
      </c>
      <c r="C348" s="68" t="s">
        <v>96</v>
      </c>
      <c r="D348" s="68" t="s">
        <v>499</v>
      </c>
      <c r="E348" s="69">
        <v>44849</v>
      </c>
      <c r="F348" s="63">
        <v>293.24799999999999</v>
      </c>
      <c r="G348" s="46">
        <v>293.24799999999999</v>
      </c>
      <c r="H348" s="64">
        <v>2.57</v>
      </c>
      <c r="I348" s="65">
        <f t="shared" si="11"/>
        <v>753.64735999999994</v>
      </c>
      <c r="J348" s="65"/>
      <c r="K348" s="66">
        <f t="shared" si="12"/>
        <v>753.64735999999994</v>
      </c>
      <c r="L348" s="72"/>
    </row>
    <row r="349" spans="1:12" s="18" customFormat="1" ht="15">
      <c r="A349" s="68" t="s">
        <v>500</v>
      </c>
      <c r="B349" s="69">
        <v>44849</v>
      </c>
      <c r="C349" s="68" t="s">
        <v>96</v>
      </c>
      <c r="D349" s="68" t="s">
        <v>499</v>
      </c>
      <c r="E349" s="69">
        <v>44849</v>
      </c>
      <c r="F349" s="63">
        <v>28.408999999999999</v>
      </c>
      <c r="G349" s="46">
        <v>28.408999999999999</v>
      </c>
      <c r="H349" s="64">
        <v>2.57</v>
      </c>
      <c r="I349" s="65">
        <f t="shared" si="11"/>
        <v>73.011129999999994</v>
      </c>
      <c r="J349" s="65"/>
      <c r="K349" s="66">
        <f t="shared" si="12"/>
        <v>73.011129999999994</v>
      </c>
      <c r="L349" s="72"/>
    </row>
    <row r="350" spans="1:12" s="18" customFormat="1" ht="15">
      <c r="A350" s="68" t="s">
        <v>501</v>
      </c>
      <c r="B350" s="69">
        <v>44849</v>
      </c>
      <c r="C350" s="68" t="s">
        <v>245</v>
      </c>
      <c r="D350" s="68" t="s">
        <v>502</v>
      </c>
      <c r="E350" s="69">
        <v>44849</v>
      </c>
      <c r="F350" s="63">
        <v>98.793000000000006</v>
      </c>
      <c r="G350" s="46">
        <v>98.793000000000006</v>
      </c>
      <c r="H350" s="64">
        <v>2.34</v>
      </c>
      <c r="I350" s="65">
        <f t="shared" si="11"/>
        <v>231.17562000000001</v>
      </c>
      <c r="J350" s="65"/>
      <c r="K350" s="66">
        <f t="shared" si="12"/>
        <v>231.17562000000001</v>
      </c>
      <c r="L350" s="72"/>
    </row>
    <row r="351" spans="1:12" s="18" customFormat="1" ht="15">
      <c r="A351" s="68" t="s">
        <v>503</v>
      </c>
      <c r="B351" s="69">
        <v>44849</v>
      </c>
      <c r="C351" s="68" t="s">
        <v>245</v>
      </c>
      <c r="D351" s="68" t="s">
        <v>502</v>
      </c>
      <c r="E351" s="69">
        <v>44849</v>
      </c>
      <c r="F351" s="63">
        <v>2.88</v>
      </c>
      <c r="G351" s="46">
        <v>2.88</v>
      </c>
      <c r="H351" s="64">
        <v>2.34</v>
      </c>
      <c r="I351" s="65">
        <f t="shared" si="11"/>
        <v>6.7391999999999994</v>
      </c>
      <c r="J351" s="65"/>
      <c r="K351" s="66">
        <f t="shared" si="12"/>
        <v>6.7391999999999994</v>
      </c>
      <c r="L351" s="72"/>
    </row>
    <row r="352" spans="1:12" s="18" customFormat="1" ht="15">
      <c r="A352" s="68" t="s">
        <v>504</v>
      </c>
      <c r="B352" s="69">
        <v>44849</v>
      </c>
      <c r="C352" s="68" t="s">
        <v>100</v>
      </c>
      <c r="D352" s="68" t="s">
        <v>505</v>
      </c>
      <c r="E352" s="69">
        <v>44849</v>
      </c>
      <c r="F352" s="63">
        <v>584.63599999999997</v>
      </c>
      <c r="G352" s="46">
        <v>584.63599999999997</v>
      </c>
      <c r="H352" s="64">
        <v>2.42</v>
      </c>
      <c r="I352" s="65">
        <f t="shared" si="11"/>
        <v>1414.8191199999999</v>
      </c>
      <c r="J352" s="65"/>
      <c r="K352" s="66">
        <f t="shared" si="12"/>
        <v>1414.8191199999999</v>
      </c>
      <c r="L352" s="72"/>
    </row>
    <row r="353" spans="1:12" s="18" customFormat="1" ht="15">
      <c r="A353" s="68" t="s">
        <v>506</v>
      </c>
      <c r="B353" s="69">
        <v>44849</v>
      </c>
      <c r="C353" s="68" t="s">
        <v>100</v>
      </c>
      <c r="D353" s="68" t="s">
        <v>505</v>
      </c>
      <c r="E353" s="69">
        <v>44849</v>
      </c>
      <c r="F353" s="63">
        <v>10.4</v>
      </c>
      <c r="G353" s="46">
        <v>10.4</v>
      </c>
      <c r="H353" s="64">
        <v>2.42</v>
      </c>
      <c r="I353" s="65">
        <f t="shared" si="11"/>
        <v>25.167999999999999</v>
      </c>
      <c r="J353" s="65"/>
      <c r="K353" s="66">
        <f t="shared" si="12"/>
        <v>25.167999999999999</v>
      </c>
      <c r="L353" s="72"/>
    </row>
    <row r="354" spans="1:12" s="18" customFormat="1" ht="15">
      <c r="A354" s="68" t="s">
        <v>507</v>
      </c>
      <c r="B354" s="69">
        <v>44849</v>
      </c>
      <c r="C354" s="68" t="s">
        <v>90</v>
      </c>
      <c r="D354" s="68" t="s">
        <v>508</v>
      </c>
      <c r="E354" s="69">
        <v>44849</v>
      </c>
      <c r="F354" s="63">
        <v>109.014</v>
      </c>
      <c r="G354" s="46">
        <v>109.014</v>
      </c>
      <c r="H354" s="64">
        <v>1.93</v>
      </c>
      <c r="I354" s="65">
        <f t="shared" si="11"/>
        <v>210.39702</v>
      </c>
      <c r="J354" s="65"/>
      <c r="K354" s="66">
        <f t="shared" si="12"/>
        <v>210.39702</v>
      </c>
      <c r="L354" s="72"/>
    </row>
    <row r="355" spans="1:12" s="18" customFormat="1" ht="15">
      <c r="A355" s="68" t="s">
        <v>509</v>
      </c>
      <c r="B355" s="69">
        <v>44849</v>
      </c>
      <c r="C355" s="68" t="s">
        <v>90</v>
      </c>
      <c r="D355" s="68" t="s">
        <v>508</v>
      </c>
      <c r="E355" s="69">
        <v>44849</v>
      </c>
      <c r="F355" s="63">
        <v>12.6</v>
      </c>
      <c r="G355" s="46">
        <v>12.6</v>
      </c>
      <c r="H355" s="64">
        <v>1.93</v>
      </c>
      <c r="I355" s="65">
        <f t="shared" si="11"/>
        <v>24.317999999999998</v>
      </c>
      <c r="J355" s="65"/>
      <c r="K355" s="66">
        <f t="shared" si="12"/>
        <v>24.317999999999998</v>
      </c>
      <c r="L355" s="72"/>
    </row>
    <row r="356" spans="1:12" s="18" customFormat="1" ht="15">
      <c r="A356" s="68" t="s">
        <v>510</v>
      </c>
      <c r="B356" s="69">
        <v>44849</v>
      </c>
      <c r="C356" s="68" t="s">
        <v>90</v>
      </c>
      <c r="D356" s="68" t="s">
        <v>511</v>
      </c>
      <c r="E356" s="69">
        <v>44849</v>
      </c>
      <c r="F356" s="63">
        <v>221.536</v>
      </c>
      <c r="G356" s="46">
        <v>221.536</v>
      </c>
      <c r="H356" s="64">
        <v>1.93</v>
      </c>
      <c r="I356" s="65">
        <f t="shared" si="11"/>
        <v>427.56448</v>
      </c>
      <c r="J356" s="65"/>
      <c r="K356" s="66">
        <f t="shared" si="12"/>
        <v>427.56448</v>
      </c>
      <c r="L356" s="72"/>
    </row>
    <row r="357" spans="1:12" s="18" customFormat="1" ht="15">
      <c r="A357" s="68" t="s">
        <v>512</v>
      </c>
      <c r="B357" s="69">
        <v>44849</v>
      </c>
      <c r="C357" s="68" t="s">
        <v>90</v>
      </c>
      <c r="D357" s="68" t="s">
        <v>511</v>
      </c>
      <c r="E357" s="69">
        <v>44849</v>
      </c>
      <c r="F357" s="63">
        <v>18.239999999999998</v>
      </c>
      <c r="G357" s="46">
        <v>18.239999999999998</v>
      </c>
      <c r="H357" s="64">
        <v>1.93</v>
      </c>
      <c r="I357" s="65">
        <f t="shared" si="11"/>
        <v>35.203199999999995</v>
      </c>
      <c r="J357" s="65"/>
      <c r="K357" s="66">
        <f t="shared" si="12"/>
        <v>35.203199999999995</v>
      </c>
      <c r="L357" s="72"/>
    </row>
    <row r="358" spans="1:12" s="18" customFormat="1" ht="22.5" customHeight="1">
      <c r="A358" s="68" t="s">
        <v>513</v>
      </c>
      <c r="B358" s="69">
        <v>44849</v>
      </c>
      <c r="C358" s="68" t="s">
        <v>84</v>
      </c>
      <c r="D358" s="68" t="s">
        <v>514</v>
      </c>
      <c r="E358" s="69">
        <v>44849</v>
      </c>
      <c r="F358" s="63">
        <v>74.81</v>
      </c>
      <c r="G358" s="46">
        <v>74.81</v>
      </c>
      <c r="H358" s="64">
        <v>2.57</v>
      </c>
      <c r="I358" s="65">
        <f t="shared" si="11"/>
        <v>192.26169999999999</v>
      </c>
      <c r="J358" s="65"/>
      <c r="K358" s="66">
        <f t="shared" si="12"/>
        <v>192.26169999999999</v>
      </c>
      <c r="L358" s="73" t="s">
        <v>15</v>
      </c>
    </row>
    <row r="359" spans="1:12" s="18" customFormat="1" ht="24.75" customHeight="1">
      <c r="A359" s="68" t="s">
        <v>515</v>
      </c>
      <c r="B359" s="69">
        <v>44849</v>
      </c>
      <c r="C359" s="68" t="s">
        <v>84</v>
      </c>
      <c r="D359" s="68" t="s">
        <v>514</v>
      </c>
      <c r="E359" s="69">
        <v>44849</v>
      </c>
      <c r="F359" s="63">
        <v>0.82499999999999996</v>
      </c>
      <c r="G359" s="46">
        <v>23.81</v>
      </c>
      <c r="H359" s="64">
        <v>2.57</v>
      </c>
      <c r="I359" s="65">
        <f t="shared" si="11"/>
        <v>61.19169999999999</v>
      </c>
      <c r="J359" s="65"/>
      <c r="K359" s="66">
        <f t="shared" si="12"/>
        <v>61.19169999999999</v>
      </c>
      <c r="L359" s="73" t="s">
        <v>15</v>
      </c>
    </row>
    <row r="360" spans="1:12" s="18" customFormat="1" ht="21" customHeight="1">
      <c r="A360" s="68" t="s">
        <v>516</v>
      </c>
      <c r="B360" s="69">
        <v>44849</v>
      </c>
      <c r="C360" s="68" t="s">
        <v>84</v>
      </c>
      <c r="D360" s="68" t="s">
        <v>514</v>
      </c>
      <c r="E360" s="69">
        <v>44849</v>
      </c>
      <c r="F360" s="63">
        <v>1.38</v>
      </c>
      <c r="G360" s="46">
        <v>1.38</v>
      </c>
      <c r="H360" s="64">
        <v>2.57</v>
      </c>
      <c r="I360" s="65">
        <f t="shared" si="11"/>
        <v>3.5465999999999993</v>
      </c>
      <c r="J360" s="65"/>
      <c r="K360" s="66">
        <f t="shared" si="12"/>
        <v>3.5465999999999993</v>
      </c>
      <c r="L360" s="73" t="s">
        <v>15</v>
      </c>
    </row>
    <row r="361" spans="1:12" s="18" customFormat="1" ht="20.25" customHeight="1">
      <c r="A361" s="68" t="s">
        <v>517</v>
      </c>
      <c r="B361" s="69">
        <v>44849</v>
      </c>
      <c r="C361" s="68" t="s">
        <v>75</v>
      </c>
      <c r="D361" s="68" t="s">
        <v>518</v>
      </c>
      <c r="E361" s="69">
        <v>44849</v>
      </c>
      <c r="F361" s="63">
        <v>61.497999999999998</v>
      </c>
      <c r="G361" s="46">
        <v>61.497999999999998</v>
      </c>
      <c r="H361" s="64">
        <v>1.98</v>
      </c>
      <c r="I361" s="65">
        <f t="shared" si="11"/>
        <v>121.76603999999999</v>
      </c>
      <c r="J361" s="65"/>
      <c r="K361" s="66">
        <f t="shared" si="12"/>
        <v>121.76603999999999</v>
      </c>
      <c r="L361" s="73" t="s">
        <v>15</v>
      </c>
    </row>
    <row r="362" spans="1:12" s="18" customFormat="1" ht="24.75" customHeight="1">
      <c r="A362" s="68" t="s">
        <v>519</v>
      </c>
      <c r="B362" s="69">
        <v>44849</v>
      </c>
      <c r="C362" s="68" t="s">
        <v>75</v>
      </c>
      <c r="D362" s="68" t="s">
        <v>518</v>
      </c>
      <c r="E362" s="69">
        <v>44849</v>
      </c>
      <c r="F362" s="63">
        <v>24.6</v>
      </c>
      <c r="G362" s="46">
        <v>38.502000000000002</v>
      </c>
      <c r="H362" s="64">
        <v>1.98</v>
      </c>
      <c r="I362" s="65">
        <f t="shared" si="11"/>
        <v>76.23396000000001</v>
      </c>
      <c r="J362" s="65"/>
      <c r="K362" s="66">
        <f t="shared" si="12"/>
        <v>76.23396000000001</v>
      </c>
      <c r="L362" s="73" t="s">
        <v>15</v>
      </c>
    </row>
    <row r="363" spans="1:12" s="18" customFormat="1" ht="15">
      <c r="A363" s="68" t="s">
        <v>520</v>
      </c>
      <c r="B363" s="69">
        <v>44849</v>
      </c>
      <c r="C363" s="68" t="s">
        <v>44</v>
      </c>
      <c r="D363" s="68" t="s">
        <v>521</v>
      </c>
      <c r="E363" s="69">
        <v>44849</v>
      </c>
      <c r="F363" s="63">
        <v>102.8</v>
      </c>
      <c r="G363" s="46">
        <v>102.8</v>
      </c>
      <c r="H363" s="64">
        <v>2.04</v>
      </c>
      <c r="I363" s="65">
        <f t="shared" si="11"/>
        <v>209.71199999999999</v>
      </c>
      <c r="J363" s="65"/>
      <c r="K363" s="66">
        <f t="shared" si="12"/>
        <v>209.71199999999999</v>
      </c>
      <c r="L363" s="72"/>
    </row>
    <row r="364" spans="1:12" s="18" customFormat="1" ht="15">
      <c r="A364" s="68" t="s">
        <v>522</v>
      </c>
      <c r="B364" s="69">
        <v>44849</v>
      </c>
      <c r="C364" s="68" t="s">
        <v>44</v>
      </c>
      <c r="D364" s="68" t="s">
        <v>521</v>
      </c>
      <c r="E364" s="69">
        <v>44849</v>
      </c>
      <c r="F364" s="63">
        <v>4.32</v>
      </c>
      <c r="G364" s="46">
        <v>4.32</v>
      </c>
      <c r="H364" s="64">
        <v>2.04</v>
      </c>
      <c r="I364" s="65">
        <f t="shared" si="11"/>
        <v>8.8128000000000011</v>
      </c>
      <c r="J364" s="65"/>
      <c r="K364" s="66">
        <f t="shared" si="12"/>
        <v>8.8128000000000011</v>
      </c>
      <c r="L364" s="72"/>
    </row>
    <row r="365" spans="1:12" s="18" customFormat="1" ht="15">
      <c r="A365" s="68" t="s">
        <v>523</v>
      </c>
      <c r="B365" s="69">
        <v>44849</v>
      </c>
      <c r="C365" s="68" t="s">
        <v>44</v>
      </c>
      <c r="D365" s="68" t="s">
        <v>521</v>
      </c>
      <c r="E365" s="69">
        <v>44849</v>
      </c>
      <c r="F365" s="63">
        <v>33.551000000000002</v>
      </c>
      <c r="G365" s="46">
        <v>33.551000000000002</v>
      </c>
      <c r="H365" s="64">
        <v>2.04</v>
      </c>
      <c r="I365" s="65">
        <f t="shared" si="11"/>
        <v>68.444040000000001</v>
      </c>
      <c r="J365" s="65"/>
      <c r="K365" s="66">
        <f t="shared" si="12"/>
        <v>68.444040000000001</v>
      </c>
      <c r="L365" s="72"/>
    </row>
    <row r="366" spans="1:12" s="18" customFormat="1" ht="15">
      <c r="A366" s="68" t="s">
        <v>524</v>
      </c>
      <c r="B366" s="69">
        <v>44849</v>
      </c>
      <c r="C366" s="68" t="s">
        <v>44</v>
      </c>
      <c r="D366" s="68" t="s">
        <v>521</v>
      </c>
      <c r="E366" s="69">
        <v>44849</v>
      </c>
      <c r="F366" s="63">
        <v>53.42</v>
      </c>
      <c r="G366" s="46">
        <v>53.42</v>
      </c>
      <c r="H366" s="64">
        <v>2.04</v>
      </c>
      <c r="I366" s="65">
        <f t="shared" si="11"/>
        <v>108.97680000000001</v>
      </c>
      <c r="J366" s="65"/>
      <c r="K366" s="66">
        <f t="shared" si="12"/>
        <v>108.97680000000001</v>
      </c>
      <c r="L366" s="72"/>
    </row>
    <row r="367" spans="1:12" s="18" customFormat="1" ht="15">
      <c r="A367" s="68" t="s">
        <v>525</v>
      </c>
      <c r="B367" s="69">
        <v>44849</v>
      </c>
      <c r="C367" s="68" t="s">
        <v>103</v>
      </c>
      <c r="D367" s="68" t="s">
        <v>526</v>
      </c>
      <c r="E367" s="69">
        <v>44849</v>
      </c>
      <c r="F367" s="63">
        <v>100.35599999999999</v>
      </c>
      <c r="G367" s="46">
        <v>100.35599999999999</v>
      </c>
      <c r="H367" s="64">
        <v>2.14</v>
      </c>
      <c r="I367" s="65">
        <f t="shared" si="11"/>
        <v>214.76184000000001</v>
      </c>
      <c r="J367" s="65"/>
      <c r="K367" s="66">
        <f t="shared" si="12"/>
        <v>214.76184000000001</v>
      </c>
      <c r="L367" s="72"/>
    </row>
    <row r="368" spans="1:12" s="18" customFormat="1" ht="15">
      <c r="A368" s="68" t="s">
        <v>527</v>
      </c>
      <c r="B368" s="69">
        <v>44849</v>
      </c>
      <c r="C368" s="68" t="s">
        <v>103</v>
      </c>
      <c r="D368" s="68" t="s">
        <v>526</v>
      </c>
      <c r="E368" s="69">
        <v>44849</v>
      </c>
      <c r="F368" s="63">
        <v>4.32</v>
      </c>
      <c r="G368" s="46">
        <v>4.32</v>
      </c>
      <c r="H368" s="64">
        <v>2.14</v>
      </c>
      <c r="I368" s="65">
        <f t="shared" si="11"/>
        <v>9.2448000000000015</v>
      </c>
      <c r="J368" s="65"/>
      <c r="K368" s="66">
        <f t="shared" si="12"/>
        <v>9.2448000000000015</v>
      </c>
      <c r="L368" s="72"/>
    </row>
    <row r="369" spans="1:12" s="18" customFormat="1" ht="15">
      <c r="A369" s="68" t="s">
        <v>528</v>
      </c>
      <c r="B369" s="69">
        <v>44849</v>
      </c>
      <c r="C369" s="68" t="s">
        <v>529</v>
      </c>
      <c r="D369" s="68" t="s">
        <v>530</v>
      </c>
      <c r="E369" s="69">
        <v>44849</v>
      </c>
      <c r="F369" s="63">
        <v>376.88</v>
      </c>
      <c r="G369" s="46">
        <v>376.88</v>
      </c>
      <c r="H369" s="64">
        <v>2.57</v>
      </c>
      <c r="I369" s="65">
        <f t="shared" si="11"/>
        <v>968.58159999999998</v>
      </c>
      <c r="J369" s="65"/>
      <c r="K369" s="66">
        <f t="shared" si="12"/>
        <v>968.58159999999998</v>
      </c>
      <c r="L369" s="72"/>
    </row>
    <row r="370" spans="1:12" s="18" customFormat="1" ht="15">
      <c r="A370" s="68" t="s">
        <v>531</v>
      </c>
      <c r="B370" s="69">
        <v>44849</v>
      </c>
      <c r="C370" s="68" t="s">
        <v>529</v>
      </c>
      <c r="D370" s="68" t="s">
        <v>530</v>
      </c>
      <c r="E370" s="69">
        <v>44849</v>
      </c>
      <c r="F370" s="63">
        <v>0.25</v>
      </c>
      <c r="G370" s="46">
        <v>0.25</v>
      </c>
      <c r="H370" s="64">
        <v>2.57</v>
      </c>
      <c r="I370" s="65">
        <f t="shared" si="11"/>
        <v>0.64249999999999996</v>
      </c>
      <c r="J370" s="65"/>
      <c r="K370" s="66">
        <f t="shared" si="12"/>
        <v>0.64249999999999996</v>
      </c>
      <c r="L370" s="72"/>
    </row>
    <row r="371" spans="1:12" s="18" customFormat="1" ht="15">
      <c r="A371" s="68" t="s">
        <v>532</v>
      </c>
      <c r="B371" s="69">
        <v>44851</v>
      </c>
      <c r="C371" s="68" t="s">
        <v>29</v>
      </c>
      <c r="D371" s="68" t="s">
        <v>533</v>
      </c>
      <c r="E371" s="69">
        <v>44851</v>
      </c>
      <c r="F371" s="63">
        <v>457.58300000000003</v>
      </c>
      <c r="G371" s="46">
        <v>457.58300000000003</v>
      </c>
      <c r="H371" s="64">
        <v>2.27</v>
      </c>
      <c r="I371" s="65">
        <f t="shared" si="11"/>
        <v>1038.7134100000001</v>
      </c>
      <c r="J371" s="65"/>
      <c r="K371" s="66">
        <f t="shared" si="12"/>
        <v>1038.7134100000001</v>
      </c>
      <c r="L371" s="72"/>
    </row>
    <row r="372" spans="1:12" s="18" customFormat="1" ht="15">
      <c r="A372" s="68" t="s">
        <v>534</v>
      </c>
      <c r="B372" s="69">
        <v>44851</v>
      </c>
      <c r="C372" s="68" t="s">
        <v>29</v>
      </c>
      <c r="D372" s="68" t="s">
        <v>533</v>
      </c>
      <c r="E372" s="69">
        <v>44851</v>
      </c>
      <c r="F372" s="63">
        <v>40.4</v>
      </c>
      <c r="G372" s="46">
        <v>40.4</v>
      </c>
      <c r="H372" s="64">
        <v>2.27</v>
      </c>
      <c r="I372" s="65">
        <f t="shared" si="11"/>
        <v>91.707999999999998</v>
      </c>
      <c r="J372" s="65"/>
      <c r="K372" s="66">
        <f t="shared" si="12"/>
        <v>91.707999999999998</v>
      </c>
      <c r="L372" s="72"/>
    </row>
    <row r="373" spans="1:12" s="18" customFormat="1" ht="15">
      <c r="A373" s="68" t="s">
        <v>535</v>
      </c>
      <c r="B373" s="69">
        <v>44851</v>
      </c>
      <c r="C373" s="68" t="s">
        <v>29</v>
      </c>
      <c r="D373" s="68" t="s">
        <v>533</v>
      </c>
      <c r="E373" s="69">
        <v>44851</v>
      </c>
      <c r="F373" s="63">
        <v>562.80799999999999</v>
      </c>
      <c r="G373" s="46">
        <v>562.80799999999999</v>
      </c>
      <c r="H373" s="64">
        <v>2.27</v>
      </c>
      <c r="I373" s="65">
        <f t="shared" si="11"/>
        <v>1277.5741599999999</v>
      </c>
      <c r="J373" s="65"/>
      <c r="K373" s="66">
        <f t="shared" si="12"/>
        <v>1277.5741599999999</v>
      </c>
      <c r="L373" s="72"/>
    </row>
    <row r="374" spans="1:12" s="18" customFormat="1" ht="15">
      <c r="A374" s="68" t="s">
        <v>536</v>
      </c>
      <c r="B374" s="69">
        <v>44851</v>
      </c>
      <c r="C374" s="68" t="s">
        <v>29</v>
      </c>
      <c r="D374" s="68" t="s">
        <v>533</v>
      </c>
      <c r="E374" s="69">
        <v>44851</v>
      </c>
      <c r="F374" s="63">
        <v>108.84</v>
      </c>
      <c r="G374" s="46">
        <v>108.84</v>
      </c>
      <c r="H374" s="64">
        <v>2.27</v>
      </c>
      <c r="I374" s="65">
        <f t="shared" si="11"/>
        <v>247.0668</v>
      </c>
      <c r="J374" s="65"/>
      <c r="K374" s="66">
        <f t="shared" si="12"/>
        <v>247.0668</v>
      </c>
      <c r="L374" s="72"/>
    </row>
    <row r="375" spans="1:12" s="18" customFormat="1" ht="15">
      <c r="A375" s="68" t="s">
        <v>537</v>
      </c>
      <c r="B375" s="69">
        <v>44851</v>
      </c>
      <c r="C375" s="68" t="s">
        <v>66</v>
      </c>
      <c r="D375" s="68" t="s">
        <v>538</v>
      </c>
      <c r="E375" s="69">
        <v>44851</v>
      </c>
      <c r="F375" s="63">
        <v>1018.7809999999999</v>
      </c>
      <c r="G375" s="46">
        <v>1018.7809999999999</v>
      </c>
      <c r="H375" s="64">
        <v>2.27</v>
      </c>
      <c r="I375" s="65">
        <f t="shared" si="11"/>
        <v>2312.6328699999999</v>
      </c>
      <c r="J375" s="65"/>
      <c r="K375" s="66">
        <f t="shared" si="12"/>
        <v>2312.6328699999999</v>
      </c>
      <c r="L375" s="72"/>
    </row>
    <row r="376" spans="1:12" s="18" customFormat="1" ht="15">
      <c r="A376" s="68" t="s">
        <v>539</v>
      </c>
      <c r="B376" s="69">
        <v>44851</v>
      </c>
      <c r="C376" s="68" t="s">
        <v>66</v>
      </c>
      <c r="D376" s="68" t="s">
        <v>538</v>
      </c>
      <c r="E376" s="69">
        <v>44851</v>
      </c>
      <c r="F376" s="63">
        <v>417.81799999999998</v>
      </c>
      <c r="G376" s="46">
        <v>417.81799999999998</v>
      </c>
      <c r="H376" s="64">
        <v>2.27</v>
      </c>
      <c r="I376" s="65">
        <f t="shared" si="11"/>
        <v>948.44686000000002</v>
      </c>
      <c r="J376" s="65"/>
      <c r="K376" s="66">
        <f t="shared" si="12"/>
        <v>948.44686000000002</v>
      </c>
      <c r="L376" s="72"/>
    </row>
    <row r="377" spans="1:12" s="18" customFormat="1" ht="15">
      <c r="A377" s="68" t="s">
        <v>540</v>
      </c>
      <c r="B377" s="69">
        <v>44851</v>
      </c>
      <c r="C377" s="68" t="s">
        <v>66</v>
      </c>
      <c r="D377" s="68" t="s">
        <v>538</v>
      </c>
      <c r="E377" s="69">
        <v>44851</v>
      </c>
      <c r="F377" s="63">
        <v>296.00700000000001</v>
      </c>
      <c r="G377" s="46">
        <v>296.00700000000001</v>
      </c>
      <c r="H377" s="64">
        <v>2.27</v>
      </c>
      <c r="I377" s="65">
        <f t="shared" si="11"/>
        <v>671.93588999999997</v>
      </c>
      <c r="J377" s="65"/>
      <c r="K377" s="66">
        <f t="shared" si="12"/>
        <v>671.93588999999997</v>
      </c>
      <c r="L377" s="72"/>
    </row>
    <row r="378" spans="1:12" s="18" customFormat="1" ht="15">
      <c r="A378" s="68" t="s">
        <v>541</v>
      </c>
      <c r="B378" s="69">
        <v>44851</v>
      </c>
      <c r="C378" s="68" t="s">
        <v>66</v>
      </c>
      <c r="D378" s="68" t="s">
        <v>538</v>
      </c>
      <c r="E378" s="69">
        <v>44851</v>
      </c>
      <c r="F378" s="63">
        <v>55.405000000000001</v>
      </c>
      <c r="G378" s="46">
        <v>55.405000000000001</v>
      </c>
      <c r="H378" s="64">
        <v>2.27</v>
      </c>
      <c r="I378" s="65">
        <f t="shared" si="11"/>
        <v>125.76935</v>
      </c>
      <c r="J378" s="65"/>
      <c r="K378" s="66">
        <f t="shared" si="12"/>
        <v>125.76935</v>
      </c>
      <c r="L378" s="72"/>
    </row>
    <row r="379" spans="1:12" s="18" customFormat="1" ht="15">
      <c r="A379" s="68" t="s">
        <v>542</v>
      </c>
      <c r="B379" s="69">
        <v>44851</v>
      </c>
      <c r="C379" s="68" t="s">
        <v>57</v>
      </c>
      <c r="D379" s="68" t="s">
        <v>543</v>
      </c>
      <c r="E379" s="69">
        <v>44851</v>
      </c>
      <c r="F379" s="63">
        <v>88.816000000000003</v>
      </c>
      <c r="G379" s="46">
        <v>88.816000000000003</v>
      </c>
      <c r="H379" s="64">
        <v>3.09</v>
      </c>
      <c r="I379" s="65">
        <f t="shared" si="11"/>
        <v>274.44144</v>
      </c>
      <c r="J379" s="65"/>
      <c r="K379" s="66">
        <f t="shared" si="12"/>
        <v>274.44144</v>
      </c>
      <c r="L379" s="72"/>
    </row>
    <row r="380" spans="1:12" s="18" customFormat="1" ht="15">
      <c r="A380" s="68" t="s">
        <v>544</v>
      </c>
      <c r="B380" s="69">
        <v>44851</v>
      </c>
      <c r="C380" s="68" t="s">
        <v>57</v>
      </c>
      <c r="D380" s="68" t="s">
        <v>543</v>
      </c>
      <c r="E380" s="69">
        <v>44851</v>
      </c>
      <c r="F380" s="63">
        <v>36.94</v>
      </c>
      <c r="G380" s="46">
        <v>36.94</v>
      </c>
      <c r="H380" s="64">
        <v>3.09</v>
      </c>
      <c r="I380" s="65">
        <f t="shared" si="11"/>
        <v>114.14459999999998</v>
      </c>
      <c r="J380" s="65"/>
      <c r="K380" s="66">
        <f t="shared" si="12"/>
        <v>114.14459999999998</v>
      </c>
      <c r="L380" s="72"/>
    </row>
    <row r="381" spans="1:12" s="18" customFormat="1" ht="15">
      <c r="A381" s="68" t="s">
        <v>545</v>
      </c>
      <c r="B381" s="69">
        <v>44851</v>
      </c>
      <c r="C381" s="68" t="s">
        <v>72</v>
      </c>
      <c r="D381" s="68" t="s">
        <v>546</v>
      </c>
      <c r="E381" s="69">
        <v>44851</v>
      </c>
      <c r="F381" s="63">
        <v>122.645</v>
      </c>
      <c r="G381" s="46">
        <v>122.645</v>
      </c>
      <c r="H381" s="64">
        <v>2.57</v>
      </c>
      <c r="I381" s="65">
        <f t="shared" si="11"/>
        <v>315.19764999999995</v>
      </c>
      <c r="J381" s="65"/>
      <c r="K381" s="66">
        <f t="shared" si="12"/>
        <v>315.19764999999995</v>
      </c>
      <c r="L381" s="72"/>
    </row>
    <row r="382" spans="1:12" s="18" customFormat="1" ht="15">
      <c r="A382" s="68" t="s">
        <v>547</v>
      </c>
      <c r="B382" s="69">
        <v>44851</v>
      </c>
      <c r="C382" s="68" t="s">
        <v>72</v>
      </c>
      <c r="D382" s="68" t="s">
        <v>546</v>
      </c>
      <c r="E382" s="69">
        <v>44851</v>
      </c>
      <c r="F382" s="63">
        <v>118.813</v>
      </c>
      <c r="G382" s="46">
        <v>118.813</v>
      </c>
      <c r="H382" s="64">
        <v>2.57</v>
      </c>
      <c r="I382" s="65">
        <f t="shared" si="11"/>
        <v>305.34940999999998</v>
      </c>
      <c r="J382" s="65"/>
      <c r="K382" s="66">
        <f t="shared" si="12"/>
        <v>305.34940999999998</v>
      </c>
      <c r="L382" s="72"/>
    </row>
    <row r="383" spans="1:12" s="18" customFormat="1" ht="15">
      <c r="A383" s="68" t="s">
        <v>548</v>
      </c>
      <c r="B383" s="69">
        <v>44851</v>
      </c>
      <c r="C383" s="68" t="s">
        <v>151</v>
      </c>
      <c r="D383" s="68" t="s">
        <v>549</v>
      </c>
      <c r="E383" s="69">
        <v>44851</v>
      </c>
      <c r="F383" s="63">
        <v>355.952</v>
      </c>
      <c r="G383" s="46">
        <v>355.952</v>
      </c>
      <c r="H383" s="64">
        <v>2.34</v>
      </c>
      <c r="I383" s="65">
        <f t="shared" si="11"/>
        <v>832.9276799999999</v>
      </c>
      <c r="J383" s="65"/>
      <c r="K383" s="66">
        <f t="shared" si="12"/>
        <v>832.9276799999999</v>
      </c>
      <c r="L383" s="72"/>
    </row>
    <row r="384" spans="1:12" s="18" customFormat="1" ht="15">
      <c r="A384" s="68" t="s">
        <v>550</v>
      </c>
      <c r="B384" s="69">
        <v>44851</v>
      </c>
      <c r="C384" s="68" t="s">
        <v>151</v>
      </c>
      <c r="D384" s="68" t="s">
        <v>549</v>
      </c>
      <c r="E384" s="69">
        <v>44851</v>
      </c>
      <c r="F384" s="63">
        <v>166.596</v>
      </c>
      <c r="G384" s="46">
        <v>166.596</v>
      </c>
      <c r="H384" s="64">
        <v>2.34</v>
      </c>
      <c r="I384" s="65">
        <f t="shared" si="11"/>
        <v>389.83463999999998</v>
      </c>
      <c r="J384" s="65"/>
      <c r="K384" s="66">
        <f t="shared" si="12"/>
        <v>389.83463999999998</v>
      </c>
      <c r="L384" s="72"/>
    </row>
    <row r="385" spans="1:12" s="18" customFormat="1" ht="24" customHeight="1">
      <c r="A385" s="68" t="s">
        <v>551</v>
      </c>
      <c r="B385" s="69">
        <v>44851</v>
      </c>
      <c r="C385" s="68" t="s">
        <v>75</v>
      </c>
      <c r="D385" s="68" t="s">
        <v>552</v>
      </c>
      <c r="E385" s="69">
        <v>44851</v>
      </c>
      <c r="F385" s="63">
        <v>81.3</v>
      </c>
      <c r="G385" s="46">
        <v>81.3</v>
      </c>
      <c r="H385" s="64">
        <v>1.98</v>
      </c>
      <c r="I385" s="65">
        <f t="shared" si="11"/>
        <v>160.97399999999999</v>
      </c>
      <c r="J385" s="65"/>
      <c r="K385" s="66">
        <f t="shared" si="12"/>
        <v>160.97399999999999</v>
      </c>
      <c r="L385" s="73" t="s">
        <v>15</v>
      </c>
    </row>
    <row r="386" spans="1:12" s="18" customFormat="1" ht="26.25" customHeight="1">
      <c r="A386" s="68" t="s">
        <v>553</v>
      </c>
      <c r="B386" s="69">
        <v>44851</v>
      </c>
      <c r="C386" s="68" t="s">
        <v>75</v>
      </c>
      <c r="D386" s="68" t="s">
        <v>552</v>
      </c>
      <c r="E386" s="69">
        <v>44851</v>
      </c>
      <c r="F386" s="63">
        <v>6.2</v>
      </c>
      <c r="G386" s="46">
        <v>18.7</v>
      </c>
      <c r="H386" s="64">
        <v>1.98</v>
      </c>
      <c r="I386" s="65">
        <f t="shared" si="11"/>
        <v>37.025999999999996</v>
      </c>
      <c r="J386" s="65"/>
      <c r="K386" s="66">
        <f t="shared" si="12"/>
        <v>37.025999999999996</v>
      </c>
      <c r="L386" s="73" t="s">
        <v>15</v>
      </c>
    </row>
    <row r="387" spans="1:12" s="18" customFormat="1" ht="15">
      <c r="A387" s="68" t="s">
        <v>554</v>
      </c>
      <c r="B387" s="69">
        <v>44851</v>
      </c>
      <c r="C387" s="68" t="s">
        <v>90</v>
      </c>
      <c r="D387" s="68" t="s">
        <v>555</v>
      </c>
      <c r="E387" s="69">
        <v>44851</v>
      </c>
      <c r="F387" s="63">
        <v>95.07</v>
      </c>
      <c r="G387" s="46">
        <v>95.07</v>
      </c>
      <c r="H387" s="64">
        <v>1.93</v>
      </c>
      <c r="I387" s="65">
        <f t="shared" si="11"/>
        <v>183.48509999999999</v>
      </c>
      <c r="J387" s="65"/>
      <c r="K387" s="66">
        <f t="shared" si="12"/>
        <v>183.48509999999999</v>
      </c>
      <c r="L387" s="72"/>
    </row>
    <row r="388" spans="1:12" s="18" customFormat="1" ht="15">
      <c r="A388" s="68" t="s">
        <v>556</v>
      </c>
      <c r="B388" s="69">
        <v>44851</v>
      </c>
      <c r="C388" s="68" t="s">
        <v>90</v>
      </c>
      <c r="D388" s="68" t="s">
        <v>555</v>
      </c>
      <c r="E388" s="69">
        <v>44851</v>
      </c>
      <c r="F388" s="63">
        <v>69.215999999999994</v>
      </c>
      <c r="G388" s="46">
        <v>69.215999999999994</v>
      </c>
      <c r="H388" s="64">
        <v>1.93</v>
      </c>
      <c r="I388" s="65">
        <f t="shared" si="11"/>
        <v>133.58687999999998</v>
      </c>
      <c r="J388" s="65"/>
      <c r="K388" s="66">
        <f t="shared" si="12"/>
        <v>133.58687999999998</v>
      </c>
      <c r="L388" s="72"/>
    </row>
    <row r="389" spans="1:12" s="18" customFormat="1" ht="15">
      <c r="A389" s="68" t="s">
        <v>557</v>
      </c>
      <c r="B389" s="69">
        <v>44851</v>
      </c>
      <c r="C389" s="68" t="s">
        <v>100</v>
      </c>
      <c r="D389" s="68" t="s">
        <v>558</v>
      </c>
      <c r="E389" s="69">
        <v>44851</v>
      </c>
      <c r="F389" s="63">
        <v>154.84200000000001</v>
      </c>
      <c r="G389" s="46">
        <v>154.84200000000001</v>
      </c>
      <c r="H389" s="64">
        <v>2.42</v>
      </c>
      <c r="I389" s="65">
        <f t="shared" si="11"/>
        <v>374.71764000000002</v>
      </c>
      <c r="J389" s="65"/>
      <c r="K389" s="66">
        <f t="shared" si="12"/>
        <v>374.71764000000002</v>
      </c>
      <c r="L389" s="72"/>
    </row>
    <row r="390" spans="1:12" s="18" customFormat="1" ht="15">
      <c r="A390" s="68" t="s">
        <v>559</v>
      </c>
      <c r="B390" s="69">
        <v>44851</v>
      </c>
      <c r="C390" s="68" t="s">
        <v>100</v>
      </c>
      <c r="D390" s="68" t="s">
        <v>558</v>
      </c>
      <c r="E390" s="69">
        <v>44851</v>
      </c>
      <c r="F390" s="63">
        <v>7.68</v>
      </c>
      <c r="G390" s="46">
        <v>7.68</v>
      </c>
      <c r="H390" s="64">
        <v>2.42</v>
      </c>
      <c r="I390" s="65">
        <f t="shared" si="11"/>
        <v>18.585599999999999</v>
      </c>
      <c r="J390" s="65"/>
      <c r="K390" s="66">
        <f t="shared" si="12"/>
        <v>18.585599999999999</v>
      </c>
      <c r="L390" s="72"/>
    </row>
    <row r="391" spans="1:12" s="18" customFormat="1" ht="15">
      <c r="A391" s="68" t="s">
        <v>560</v>
      </c>
      <c r="B391" s="69">
        <v>44851</v>
      </c>
      <c r="C391" s="68" t="s">
        <v>81</v>
      </c>
      <c r="D391" s="68" t="s">
        <v>561</v>
      </c>
      <c r="E391" s="69">
        <v>44851</v>
      </c>
      <c r="F391" s="63">
        <v>6</v>
      </c>
      <c r="G391" s="46">
        <v>6</v>
      </c>
      <c r="H391" s="64">
        <v>2.04</v>
      </c>
      <c r="I391" s="65">
        <f t="shared" si="11"/>
        <v>12.24</v>
      </c>
      <c r="J391" s="65"/>
      <c r="K391" s="66">
        <f t="shared" si="12"/>
        <v>12.24</v>
      </c>
      <c r="L391" s="72"/>
    </row>
    <row r="392" spans="1:12" s="18" customFormat="1" ht="15">
      <c r="A392" s="68" t="s">
        <v>562</v>
      </c>
      <c r="B392" s="69">
        <v>44851</v>
      </c>
      <c r="C392" s="68" t="s">
        <v>81</v>
      </c>
      <c r="D392" s="68" t="s">
        <v>561</v>
      </c>
      <c r="E392" s="69">
        <v>44851</v>
      </c>
      <c r="F392" s="63">
        <v>129.357</v>
      </c>
      <c r="G392" s="46">
        <v>129.357</v>
      </c>
      <c r="H392" s="64">
        <v>2.04</v>
      </c>
      <c r="I392" s="65">
        <f t="shared" ref="I392:I455" si="13">H392*G392</f>
        <v>263.88828000000001</v>
      </c>
      <c r="J392" s="65"/>
      <c r="K392" s="66">
        <f t="shared" ref="K392:K455" si="14">I392-J392</f>
        <v>263.88828000000001</v>
      </c>
      <c r="L392" s="72"/>
    </row>
    <row r="393" spans="1:12" s="18" customFormat="1" ht="15">
      <c r="A393" s="68" t="s">
        <v>563</v>
      </c>
      <c r="B393" s="69">
        <v>44851</v>
      </c>
      <c r="C393" s="68" t="s">
        <v>53</v>
      </c>
      <c r="D393" s="68" t="s">
        <v>564</v>
      </c>
      <c r="E393" s="69">
        <v>44851</v>
      </c>
      <c r="F393" s="63">
        <v>1104.646</v>
      </c>
      <c r="G393" s="46">
        <v>1104.646</v>
      </c>
      <c r="H393" s="64">
        <v>2.57</v>
      </c>
      <c r="I393" s="65">
        <f t="shared" si="13"/>
        <v>2838.9402199999995</v>
      </c>
      <c r="J393" s="65"/>
      <c r="K393" s="66">
        <f t="shared" si="14"/>
        <v>2838.9402199999995</v>
      </c>
      <c r="L393" s="72"/>
    </row>
    <row r="394" spans="1:12" s="18" customFormat="1" ht="15">
      <c r="A394" s="68" t="s">
        <v>565</v>
      </c>
      <c r="B394" s="69">
        <v>44851</v>
      </c>
      <c r="C394" s="68" t="s">
        <v>53</v>
      </c>
      <c r="D394" s="68" t="s">
        <v>564</v>
      </c>
      <c r="E394" s="69">
        <v>44851</v>
      </c>
      <c r="F394" s="63">
        <v>40.32</v>
      </c>
      <c r="G394" s="46">
        <v>40.32</v>
      </c>
      <c r="H394" s="64">
        <v>2.57</v>
      </c>
      <c r="I394" s="65">
        <f t="shared" si="13"/>
        <v>103.6224</v>
      </c>
      <c r="J394" s="65"/>
      <c r="K394" s="66">
        <f t="shared" si="14"/>
        <v>103.6224</v>
      </c>
      <c r="L394" s="72"/>
    </row>
    <row r="395" spans="1:12" s="18" customFormat="1" ht="15">
      <c r="A395" s="68" t="s">
        <v>566</v>
      </c>
      <c r="B395" s="69">
        <v>44851</v>
      </c>
      <c r="C395" s="68" t="s">
        <v>44</v>
      </c>
      <c r="D395" s="68" t="s">
        <v>567</v>
      </c>
      <c r="E395" s="69">
        <v>44851</v>
      </c>
      <c r="F395" s="63">
        <v>7.8120000000000003</v>
      </c>
      <c r="G395" s="46">
        <v>7.8120000000000003</v>
      </c>
      <c r="H395" s="64">
        <v>2.04</v>
      </c>
      <c r="I395" s="65">
        <f t="shared" si="13"/>
        <v>15.936480000000001</v>
      </c>
      <c r="J395" s="65"/>
      <c r="K395" s="66">
        <f t="shared" si="14"/>
        <v>15.936480000000001</v>
      </c>
      <c r="L395" s="72"/>
    </row>
    <row r="396" spans="1:12" s="18" customFormat="1" ht="15">
      <c r="A396" s="68" t="s">
        <v>568</v>
      </c>
      <c r="B396" s="69">
        <v>44851</v>
      </c>
      <c r="C396" s="68" t="s">
        <v>44</v>
      </c>
      <c r="D396" s="68" t="s">
        <v>567</v>
      </c>
      <c r="E396" s="69">
        <v>44851</v>
      </c>
      <c r="F396" s="63">
        <v>297.99700000000001</v>
      </c>
      <c r="G396" s="46">
        <v>297.99700000000001</v>
      </c>
      <c r="H396" s="64">
        <v>2.04</v>
      </c>
      <c r="I396" s="65">
        <f t="shared" si="13"/>
        <v>607.91388000000006</v>
      </c>
      <c r="J396" s="65"/>
      <c r="K396" s="66">
        <f t="shared" si="14"/>
        <v>607.91388000000006</v>
      </c>
      <c r="L396" s="72"/>
    </row>
    <row r="397" spans="1:12" s="18" customFormat="1" ht="15">
      <c r="A397" s="68" t="s">
        <v>569</v>
      </c>
      <c r="B397" s="69">
        <v>44851</v>
      </c>
      <c r="C397" s="68" t="s">
        <v>44</v>
      </c>
      <c r="D397" s="68" t="s">
        <v>567</v>
      </c>
      <c r="E397" s="69">
        <v>44851</v>
      </c>
      <c r="F397" s="63">
        <v>264.65600000000001</v>
      </c>
      <c r="G397" s="46">
        <v>264.65600000000001</v>
      </c>
      <c r="H397" s="64">
        <v>2.04</v>
      </c>
      <c r="I397" s="65">
        <f t="shared" si="13"/>
        <v>539.89823999999999</v>
      </c>
      <c r="J397" s="65"/>
      <c r="K397" s="66">
        <f t="shared" si="14"/>
        <v>539.89823999999999</v>
      </c>
      <c r="L397" s="72"/>
    </row>
    <row r="398" spans="1:12" s="18" customFormat="1" ht="15">
      <c r="A398" s="68" t="s">
        <v>570</v>
      </c>
      <c r="B398" s="69">
        <v>44851</v>
      </c>
      <c r="C398" s="68" t="s">
        <v>44</v>
      </c>
      <c r="D398" s="68" t="s">
        <v>567</v>
      </c>
      <c r="E398" s="69">
        <v>44851</v>
      </c>
      <c r="F398" s="63">
        <v>48.595999999999997</v>
      </c>
      <c r="G398" s="46">
        <v>48.595999999999997</v>
      </c>
      <c r="H398" s="64">
        <v>2.04</v>
      </c>
      <c r="I398" s="65">
        <f t="shared" si="13"/>
        <v>99.135840000000002</v>
      </c>
      <c r="J398" s="65"/>
      <c r="K398" s="66">
        <f t="shared" si="14"/>
        <v>99.135840000000002</v>
      </c>
      <c r="L398" s="72"/>
    </row>
    <row r="399" spans="1:12" s="18" customFormat="1" ht="15">
      <c r="A399" s="68" t="s">
        <v>571</v>
      </c>
      <c r="B399" s="69">
        <v>44851</v>
      </c>
      <c r="C399" s="68" t="s">
        <v>96</v>
      </c>
      <c r="D399" s="68" t="s">
        <v>572</v>
      </c>
      <c r="E399" s="69">
        <v>44851</v>
      </c>
      <c r="F399" s="63">
        <v>72.552000000000007</v>
      </c>
      <c r="G399" s="46">
        <v>72.552000000000007</v>
      </c>
      <c r="H399" s="64">
        <v>2.57</v>
      </c>
      <c r="I399" s="65">
        <f t="shared" si="13"/>
        <v>186.45864</v>
      </c>
      <c r="J399" s="65"/>
      <c r="K399" s="66">
        <f t="shared" si="14"/>
        <v>186.45864</v>
      </c>
      <c r="L399" s="72"/>
    </row>
    <row r="400" spans="1:12" s="18" customFormat="1" ht="15">
      <c r="A400" s="68" t="s">
        <v>573</v>
      </c>
      <c r="B400" s="69">
        <v>44851</v>
      </c>
      <c r="C400" s="68" t="s">
        <v>96</v>
      </c>
      <c r="D400" s="68" t="s">
        <v>572</v>
      </c>
      <c r="E400" s="69">
        <v>44851</v>
      </c>
      <c r="F400" s="63">
        <v>383.798</v>
      </c>
      <c r="G400" s="46">
        <v>383.798</v>
      </c>
      <c r="H400" s="64">
        <v>2.57</v>
      </c>
      <c r="I400" s="65">
        <f t="shared" si="13"/>
        <v>986.36085999999989</v>
      </c>
      <c r="J400" s="65"/>
      <c r="K400" s="66">
        <f t="shared" si="14"/>
        <v>986.36085999999989</v>
      </c>
      <c r="L400" s="72"/>
    </row>
    <row r="401" spans="1:12" s="18" customFormat="1" ht="15">
      <c r="A401" s="68" t="s">
        <v>574</v>
      </c>
      <c r="B401" s="69">
        <v>44851</v>
      </c>
      <c r="C401" s="68" t="s">
        <v>96</v>
      </c>
      <c r="D401" s="68" t="s">
        <v>572</v>
      </c>
      <c r="E401" s="69">
        <v>44851</v>
      </c>
      <c r="F401" s="63">
        <v>62.155999999999999</v>
      </c>
      <c r="G401" s="46">
        <v>62.155999999999999</v>
      </c>
      <c r="H401" s="64">
        <v>2.57</v>
      </c>
      <c r="I401" s="65">
        <f t="shared" si="13"/>
        <v>159.74091999999999</v>
      </c>
      <c r="J401" s="65"/>
      <c r="K401" s="66">
        <f t="shared" si="14"/>
        <v>159.74091999999999</v>
      </c>
      <c r="L401" s="72"/>
    </row>
    <row r="402" spans="1:12" s="18" customFormat="1" ht="15">
      <c r="A402" s="68" t="s">
        <v>575</v>
      </c>
      <c r="B402" s="69">
        <v>44851</v>
      </c>
      <c r="C402" s="68" t="s">
        <v>96</v>
      </c>
      <c r="D402" s="68" t="s">
        <v>572</v>
      </c>
      <c r="E402" s="69">
        <v>44851</v>
      </c>
      <c r="F402" s="63">
        <v>65.837999999999994</v>
      </c>
      <c r="G402" s="46">
        <v>65.837999999999994</v>
      </c>
      <c r="H402" s="64">
        <v>2.57</v>
      </c>
      <c r="I402" s="65">
        <f t="shared" si="13"/>
        <v>169.20365999999999</v>
      </c>
      <c r="J402" s="65"/>
      <c r="K402" s="66">
        <f t="shared" si="14"/>
        <v>169.20365999999999</v>
      </c>
      <c r="L402" s="72"/>
    </row>
    <row r="403" spans="1:12" s="18" customFormat="1" ht="15">
      <c r="A403" s="68" t="s">
        <v>576</v>
      </c>
      <c r="B403" s="69">
        <v>44851</v>
      </c>
      <c r="C403" s="68" t="s">
        <v>90</v>
      </c>
      <c r="D403" s="68" t="s">
        <v>577</v>
      </c>
      <c r="E403" s="69">
        <v>44851</v>
      </c>
      <c r="F403" s="63">
        <v>1049.971</v>
      </c>
      <c r="G403" s="46">
        <v>1049.971</v>
      </c>
      <c r="H403" s="64">
        <v>1.93</v>
      </c>
      <c r="I403" s="65">
        <f t="shared" si="13"/>
        <v>2026.4440299999999</v>
      </c>
      <c r="J403" s="65"/>
      <c r="K403" s="66">
        <f t="shared" si="14"/>
        <v>2026.4440299999999</v>
      </c>
      <c r="L403" s="72"/>
    </row>
    <row r="404" spans="1:12" s="18" customFormat="1" ht="15">
      <c r="A404" s="68" t="s">
        <v>578</v>
      </c>
      <c r="B404" s="69">
        <v>44851</v>
      </c>
      <c r="C404" s="68" t="s">
        <v>90</v>
      </c>
      <c r="D404" s="68" t="s">
        <v>577</v>
      </c>
      <c r="E404" s="69">
        <v>44851</v>
      </c>
      <c r="F404" s="63">
        <v>58.395000000000003</v>
      </c>
      <c r="G404" s="46">
        <v>58.395000000000003</v>
      </c>
      <c r="H404" s="64">
        <v>1.93</v>
      </c>
      <c r="I404" s="65">
        <f t="shared" si="13"/>
        <v>112.70235</v>
      </c>
      <c r="J404" s="65"/>
      <c r="K404" s="66">
        <f t="shared" si="14"/>
        <v>112.70235</v>
      </c>
      <c r="L404" s="72"/>
    </row>
    <row r="405" spans="1:12" s="18" customFormat="1" ht="15">
      <c r="A405" s="68" t="s">
        <v>579</v>
      </c>
      <c r="B405" s="69">
        <v>44852</v>
      </c>
      <c r="C405" s="68" t="s">
        <v>81</v>
      </c>
      <c r="D405" s="68" t="s">
        <v>580</v>
      </c>
      <c r="E405" s="69">
        <v>44852</v>
      </c>
      <c r="F405" s="63">
        <v>460.08199999999999</v>
      </c>
      <c r="G405" s="46">
        <v>460.08199999999999</v>
      </c>
      <c r="H405" s="64">
        <v>2.04</v>
      </c>
      <c r="I405" s="65">
        <f t="shared" si="13"/>
        <v>938.56727999999998</v>
      </c>
      <c r="J405" s="65"/>
      <c r="K405" s="66">
        <f t="shared" si="14"/>
        <v>938.56727999999998</v>
      </c>
      <c r="L405" s="72"/>
    </row>
    <row r="406" spans="1:12" s="18" customFormat="1" ht="15">
      <c r="A406" s="68" t="s">
        <v>581</v>
      </c>
      <c r="B406" s="69">
        <v>44852</v>
      </c>
      <c r="C406" s="68" t="s">
        <v>81</v>
      </c>
      <c r="D406" s="68" t="s">
        <v>580</v>
      </c>
      <c r="E406" s="69">
        <v>44852</v>
      </c>
      <c r="F406" s="63">
        <v>169.12799999999999</v>
      </c>
      <c r="G406" s="46">
        <v>169.12799999999999</v>
      </c>
      <c r="H406" s="64">
        <v>2.04</v>
      </c>
      <c r="I406" s="65">
        <f t="shared" si="13"/>
        <v>345.02112</v>
      </c>
      <c r="J406" s="65"/>
      <c r="K406" s="66">
        <f t="shared" si="14"/>
        <v>345.02112</v>
      </c>
      <c r="L406" s="72"/>
    </row>
    <row r="407" spans="1:12" s="18" customFormat="1" ht="15">
      <c r="A407" s="68" t="s">
        <v>582</v>
      </c>
      <c r="B407" s="69">
        <v>44852</v>
      </c>
      <c r="C407" s="68" t="s">
        <v>29</v>
      </c>
      <c r="D407" s="68" t="s">
        <v>583</v>
      </c>
      <c r="E407" s="69">
        <v>44852</v>
      </c>
      <c r="F407" s="63">
        <v>494.89600000000002</v>
      </c>
      <c r="G407" s="46">
        <v>494.89600000000002</v>
      </c>
      <c r="H407" s="64">
        <v>2.27</v>
      </c>
      <c r="I407" s="65">
        <f t="shared" si="13"/>
        <v>1123.41392</v>
      </c>
      <c r="J407" s="65"/>
      <c r="K407" s="66">
        <f t="shared" si="14"/>
        <v>1123.41392</v>
      </c>
      <c r="L407" s="72"/>
    </row>
    <row r="408" spans="1:12" s="18" customFormat="1" ht="15">
      <c r="A408" s="68" t="s">
        <v>584</v>
      </c>
      <c r="B408" s="69">
        <v>44852</v>
      </c>
      <c r="C408" s="68" t="s">
        <v>29</v>
      </c>
      <c r="D408" s="68" t="s">
        <v>583</v>
      </c>
      <c r="E408" s="69">
        <v>44852</v>
      </c>
      <c r="F408" s="63">
        <v>95.888000000000005</v>
      </c>
      <c r="G408" s="46">
        <v>95.888000000000005</v>
      </c>
      <c r="H408" s="64">
        <v>2.27</v>
      </c>
      <c r="I408" s="65">
        <f t="shared" si="13"/>
        <v>217.66576000000001</v>
      </c>
      <c r="J408" s="65"/>
      <c r="K408" s="66">
        <f t="shared" si="14"/>
        <v>217.66576000000001</v>
      </c>
      <c r="L408" s="72"/>
    </row>
    <row r="409" spans="1:12" s="18" customFormat="1" ht="15">
      <c r="A409" s="68" t="s">
        <v>585</v>
      </c>
      <c r="B409" s="69">
        <v>44852</v>
      </c>
      <c r="C409" s="68" t="s">
        <v>29</v>
      </c>
      <c r="D409" s="68" t="s">
        <v>583</v>
      </c>
      <c r="E409" s="69">
        <v>44852</v>
      </c>
      <c r="F409" s="63">
        <v>282.43599999999998</v>
      </c>
      <c r="G409" s="46">
        <v>282.43599999999998</v>
      </c>
      <c r="H409" s="64">
        <v>2.27</v>
      </c>
      <c r="I409" s="65">
        <f t="shared" si="13"/>
        <v>641.12971999999991</v>
      </c>
      <c r="J409" s="65"/>
      <c r="K409" s="66">
        <f t="shared" si="14"/>
        <v>641.12971999999991</v>
      </c>
      <c r="L409" s="72"/>
    </row>
    <row r="410" spans="1:12" s="18" customFormat="1" ht="15">
      <c r="A410" s="68" t="s">
        <v>586</v>
      </c>
      <c r="B410" s="69">
        <v>44852</v>
      </c>
      <c r="C410" s="68" t="s">
        <v>29</v>
      </c>
      <c r="D410" s="68" t="s">
        <v>583</v>
      </c>
      <c r="E410" s="69">
        <v>44852</v>
      </c>
      <c r="F410" s="63">
        <v>54.927999999999997</v>
      </c>
      <c r="G410" s="46">
        <v>54.927999999999997</v>
      </c>
      <c r="H410" s="64">
        <v>2.27</v>
      </c>
      <c r="I410" s="65">
        <f t="shared" si="13"/>
        <v>124.68656</v>
      </c>
      <c r="J410" s="65"/>
      <c r="K410" s="66">
        <f t="shared" si="14"/>
        <v>124.68656</v>
      </c>
      <c r="L410" s="72"/>
    </row>
    <row r="411" spans="1:12" s="18" customFormat="1" ht="15">
      <c r="A411" s="68" t="s">
        <v>587</v>
      </c>
      <c r="B411" s="69">
        <v>44852</v>
      </c>
      <c r="C411" s="68" t="s">
        <v>107</v>
      </c>
      <c r="D411" s="68" t="s">
        <v>588</v>
      </c>
      <c r="E411" s="69">
        <v>44852</v>
      </c>
      <c r="F411" s="63">
        <v>150.46</v>
      </c>
      <c r="G411" s="46">
        <v>150.46</v>
      </c>
      <c r="H411" s="64">
        <v>2.13</v>
      </c>
      <c r="I411" s="65">
        <f t="shared" si="13"/>
        <v>320.47980000000001</v>
      </c>
      <c r="J411" s="65"/>
      <c r="K411" s="66">
        <f t="shared" si="14"/>
        <v>320.47980000000001</v>
      </c>
      <c r="L411" s="72"/>
    </row>
    <row r="412" spans="1:12" s="18" customFormat="1" ht="15">
      <c r="A412" s="68" t="s">
        <v>589</v>
      </c>
      <c r="B412" s="69">
        <v>44852</v>
      </c>
      <c r="C412" s="68" t="s">
        <v>107</v>
      </c>
      <c r="D412" s="68" t="s">
        <v>588</v>
      </c>
      <c r="E412" s="69">
        <v>44852</v>
      </c>
      <c r="F412" s="63">
        <v>1650.1890000000001</v>
      </c>
      <c r="G412" s="46">
        <v>1650.1890000000001</v>
      </c>
      <c r="H412" s="64">
        <v>2.13</v>
      </c>
      <c r="I412" s="65">
        <f t="shared" si="13"/>
        <v>3514.9025700000002</v>
      </c>
      <c r="J412" s="65"/>
      <c r="K412" s="66">
        <f t="shared" si="14"/>
        <v>3514.9025700000002</v>
      </c>
      <c r="L412" s="72"/>
    </row>
    <row r="413" spans="1:12" s="18" customFormat="1" ht="15">
      <c r="A413" s="68" t="s">
        <v>590</v>
      </c>
      <c r="B413" s="69">
        <v>44852</v>
      </c>
      <c r="C413" s="68" t="s">
        <v>44</v>
      </c>
      <c r="D413" s="68" t="s">
        <v>591</v>
      </c>
      <c r="E413" s="69">
        <v>44852</v>
      </c>
      <c r="F413" s="63">
        <v>27.552</v>
      </c>
      <c r="G413" s="46">
        <v>27.552</v>
      </c>
      <c r="H413" s="64">
        <v>2.04</v>
      </c>
      <c r="I413" s="65">
        <f t="shared" si="13"/>
        <v>56.20608</v>
      </c>
      <c r="J413" s="65"/>
      <c r="K413" s="66">
        <f t="shared" si="14"/>
        <v>56.20608</v>
      </c>
      <c r="L413" s="72"/>
    </row>
    <row r="414" spans="1:12" s="18" customFormat="1" ht="15">
      <c r="A414" s="68" t="s">
        <v>592</v>
      </c>
      <c r="B414" s="69">
        <v>44852</v>
      </c>
      <c r="C414" s="68" t="s">
        <v>44</v>
      </c>
      <c r="D414" s="68" t="s">
        <v>591</v>
      </c>
      <c r="E414" s="69">
        <v>44852</v>
      </c>
      <c r="F414" s="63">
        <v>219.65600000000001</v>
      </c>
      <c r="G414" s="46">
        <v>219.65600000000001</v>
      </c>
      <c r="H414" s="64">
        <v>2.04</v>
      </c>
      <c r="I414" s="65">
        <f t="shared" si="13"/>
        <v>448.09824000000003</v>
      </c>
      <c r="J414" s="65"/>
      <c r="K414" s="66">
        <f t="shared" si="14"/>
        <v>448.09824000000003</v>
      </c>
      <c r="L414" s="72"/>
    </row>
    <row r="415" spans="1:12" s="18" customFormat="1" ht="15">
      <c r="A415" s="68" t="s">
        <v>593</v>
      </c>
      <c r="B415" s="69">
        <v>44852</v>
      </c>
      <c r="C415" s="68" t="s">
        <v>44</v>
      </c>
      <c r="D415" s="68" t="s">
        <v>591</v>
      </c>
      <c r="E415" s="69">
        <v>44852</v>
      </c>
      <c r="F415" s="63">
        <v>20.8</v>
      </c>
      <c r="G415" s="46">
        <v>20.8</v>
      </c>
      <c r="H415" s="64">
        <v>2.04</v>
      </c>
      <c r="I415" s="65">
        <f t="shared" si="13"/>
        <v>42.432000000000002</v>
      </c>
      <c r="J415" s="65"/>
      <c r="K415" s="66">
        <f t="shared" si="14"/>
        <v>42.432000000000002</v>
      </c>
      <c r="L415" s="72"/>
    </row>
    <row r="416" spans="1:12" s="18" customFormat="1" ht="15">
      <c r="A416" s="68" t="s">
        <v>594</v>
      </c>
      <c r="B416" s="69">
        <v>44852</v>
      </c>
      <c r="C416" s="68" t="s">
        <v>44</v>
      </c>
      <c r="D416" s="68" t="s">
        <v>591</v>
      </c>
      <c r="E416" s="69">
        <v>44852</v>
      </c>
      <c r="F416" s="63">
        <v>188.33199999999999</v>
      </c>
      <c r="G416" s="46">
        <v>188.33199999999999</v>
      </c>
      <c r="H416" s="64">
        <v>2.04</v>
      </c>
      <c r="I416" s="65">
        <f t="shared" si="13"/>
        <v>384.19727999999998</v>
      </c>
      <c r="J416" s="65"/>
      <c r="K416" s="66">
        <f t="shared" si="14"/>
        <v>384.19727999999998</v>
      </c>
      <c r="L416" s="72"/>
    </row>
    <row r="417" spans="1:12" s="18" customFormat="1" ht="15">
      <c r="A417" s="68" t="s">
        <v>595</v>
      </c>
      <c r="B417" s="69">
        <v>44852</v>
      </c>
      <c r="C417" s="68" t="s">
        <v>66</v>
      </c>
      <c r="D417" s="68" t="s">
        <v>596</v>
      </c>
      <c r="E417" s="69">
        <v>44852</v>
      </c>
      <c r="F417" s="63">
        <v>281.976</v>
      </c>
      <c r="G417" s="46">
        <v>281.976</v>
      </c>
      <c r="H417" s="64">
        <v>2.27</v>
      </c>
      <c r="I417" s="65">
        <f t="shared" si="13"/>
        <v>640.08551999999997</v>
      </c>
      <c r="J417" s="65"/>
      <c r="K417" s="66">
        <f t="shared" si="14"/>
        <v>640.08551999999997</v>
      </c>
      <c r="L417" s="72"/>
    </row>
    <row r="418" spans="1:12" s="18" customFormat="1" ht="15">
      <c r="A418" s="68" t="s">
        <v>597</v>
      </c>
      <c r="B418" s="69">
        <v>44852</v>
      </c>
      <c r="C418" s="68" t="s">
        <v>66</v>
      </c>
      <c r="D418" s="68" t="s">
        <v>596</v>
      </c>
      <c r="E418" s="69">
        <v>44852</v>
      </c>
      <c r="F418" s="63">
        <v>68.284000000000006</v>
      </c>
      <c r="G418" s="46">
        <v>68.284000000000006</v>
      </c>
      <c r="H418" s="64">
        <v>2.27</v>
      </c>
      <c r="I418" s="65">
        <f t="shared" si="13"/>
        <v>155.00468000000001</v>
      </c>
      <c r="J418" s="65"/>
      <c r="K418" s="66">
        <f t="shared" si="14"/>
        <v>155.00468000000001</v>
      </c>
      <c r="L418" s="72"/>
    </row>
    <row r="419" spans="1:12" s="18" customFormat="1" ht="15">
      <c r="A419" s="68" t="s">
        <v>598</v>
      </c>
      <c r="B419" s="69">
        <v>44852</v>
      </c>
      <c r="C419" s="68" t="s">
        <v>66</v>
      </c>
      <c r="D419" s="68" t="s">
        <v>596</v>
      </c>
      <c r="E419" s="69">
        <v>44852</v>
      </c>
      <c r="F419" s="63">
        <v>163.24100000000001</v>
      </c>
      <c r="G419" s="46">
        <v>163.24100000000001</v>
      </c>
      <c r="H419" s="64">
        <v>2.27</v>
      </c>
      <c r="I419" s="65">
        <f t="shared" si="13"/>
        <v>370.55707000000001</v>
      </c>
      <c r="J419" s="65"/>
      <c r="K419" s="66">
        <f t="shared" si="14"/>
        <v>370.55707000000001</v>
      </c>
      <c r="L419" s="72"/>
    </row>
    <row r="420" spans="1:12" s="18" customFormat="1" ht="15">
      <c r="A420" s="68" t="s">
        <v>599</v>
      </c>
      <c r="B420" s="69">
        <v>44852</v>
      </c>
      <c r="C420" s="68" t="s">
        <v>66</v>
      </c>
      <c r="D420" s="68" t="s">
        <v>596</v>
      </c>
      <c r="E420" s="69">
        <v>44852</v>
      </c>
      <c r="F420" s="63">
        <v>45.003999999999998</v>
      </c>
      <c r="G420" s="46">
        <v>45.003999999999998</v>
      </c>
      <c r="H420" s="64">
        <v>2.27</v>
      </c>
      <c r="I420" s="65">
        <f t="shared" si="13"/>
        <v>102.15907999999999</v>
      </c>
      <c r="J420" s="65"/>
      <c r="K420" s="66">
        <f t="shared" si="14"/>
        <v>102.15907999999999</v>
      </c>
      <c r="L420" s="72"/>
    </row>
    <row r="421" spans="1:12" s="18" customFormat="1" ht="15">
      <c r="A421" s="68" t="s">
        <v>600</v>
      </c>
      <c r="B421" s="69">
        <v>44852</v>
      </c>
      <c r="C421" s="68" t="s">
        <v>72</v>
      </c>
      <c r="D421" s="68" t="s">
        <v>601</v>
      </c>
      <c r="E421" s="69">
        <v>44852</v>
      </c>
      <c r="F421" s="63">
        <v>197.14599999999999</v>
      </c>
      <c r="G421" s="46">
        <v>197.14599999999999</v>
      </c>
      <c r="H421" s="64">
        <v>2.57</v>
      </c>
      <c r="I421" s="65">
        <f t="shared" si="13"/>
        <v>506.66521999999992</v>
      </c>
      <c r="J421" s="65"/>
      <c r="K421" s="66">
        <f t="shared" si="14"/>
        <v>506.66521999999992</v>
      </c>
      <c r="L421" s="72"/>
    </row>
    <row r="422" spans="1:12" s="18" customFormat="1" ht="15">
      <c r="A422" s="68" t="s">
        <v>602</v>
      </c>
      <c r="B422" s="69">
        <v>44852</v>
      </c>
      <c r="C422" s="68" t="s">
        <v>72</v>
      </c>
      <c r="D422" s="68" t="s">
        <v>601</v>
      </c>
      <c r="E422" s="69">
        <v>44852</v>
      </c>
      <c r="F422" s="63">
        <v>50.365000000000002</v>
      </c>
      <c r="G422" s="46">
        <v>50.365000000000002</v>
      </c>
      <c r="H422" s="64">
        <v>2.57</v>
      </c>
      <c r="I422" s="65">
        <f t="shared" si="13"/>
        <v>129.43805</v>
      </c>
      <c r="J422" s="65"/>
      <c r="K422" s="66">
        <f t="shared" si="14"/>
        <v>129.43805</v>
      </c>
      <c r="L422" s="72"/>
    </row>
    <row r="423" spans="1:12" s="18" customFormat="1" ht="15">
      <c r="A423" s="68" t="s">
        <v>603</v>
      </c>
      <c r="B423" s="69">
        <v>44852</v>
      </c>
      <c r="C423" s="68" t="s">
        <v>57</v>
      </c>
      <c r="D423" s="68" t="s">
        <v>604</v>
      </c>
      <c r="E423" s="69">
        <v>44852</v>
      </c>
      <c r="F423" s="63">
        <v>24.204999999999998</v>
      </c>
      <c r="G423" s="46">
        <v>24.204999999999998</v>
      </c>
      <c r="H423" s="64">
        <v>3.09</v>
      </c>
      <c r="I423" s="65">
        <f t="shared" si="13"/>
        <v>74.793449999999993</v>
      </c>
      <c r="J423" s="65"/>
      <c r="K423" s="66">
        <f t="shared" si="14"/>
        <v>74.793449999999993</v>
      </c>
      <c r="L423" s="72"/>
    </row>
    <row r="424" spans="1:12" s="18" customFormat="1" ht="15">
      <c r="A424" s="68" t="s">
        <v>605</v>
      </c>
      <c r="B424" s="69">
        <v>44852</v>
      </c>
      <c r="C424" s="68" t="s">
        <v>57</v>
      </c>
      <c r="D424" s="68" t="s">
        <v>604</v>
      </c>
      <c r="E424" s="69">
        <v>44852</v>
      </c>
      <c r="F424" s="63">
        <v>131.39400000000001</v>
      </c>
      <c r="G424" s="46">
        <v>131.39400000000001</v>
      </c>
      <c r="H424" s="64">
        <v>3.09</v>
      </c>
      <c r="I424" s="65">
        <f t="shared" si="13"/>
        <v>406.00745999999998</v>
      </c>
      <c r="J424" s="65"/>
      <c r="K424" s="66">
        <f t="shared" si="14"/>
        <v>406.00745999999998</v>
      </c>
      <c r="L424" s="72"/>
    </row>
    <row r="425" spans="1:12" s="18" customFormat="1" ht="15">
      <c r="A425" s="68" t="s">
        <v>606</v>
      </c>
      <c r="B425" s="69">
        <v>44852</v>
      </c>
      <c r="C425" s="68" t="s">
        <v>57</v>
      </c>
      <c r="D425" s="68" t="s">
        <v>604</v>
      </c>
      <c r="E425" s="69">
        <v>44852</v>
      </c>
      <c r="F425" s="63">
        <v>6.2439999999999998</v>
      </c>
      <c r="G425" s="46">
        <v>6.2439999999999998</v>
      </c>
      <c r="H425" s="64">
        <v>3.09</v>
      </c>
      <c r="I425" s="65">
        <f t="shared" si="13"/>
        <v>19.293959999999998</v>
      </c>
      <c r="J425" s="65"/>
      <c r="K425" s="66">
        <f t="shared" si="14"/>
        <v>19.293959999999998</v>
      </c>
      <c r="L425" s="72"/>
    </row>
    <row r="426" spans="1:12" s="18" customFormat="1" ht="15">
      <c r="A426" s="68" t="s">
        <v>607</v>
      </c>
      <c r="B426" s="69">
        <v>44852</v>
      </c>
      <c r="C426" s="68" t="s">
        <v>103</v>
      </c>
      <c r="D426" s="68" t="s">
        <v>608</v>
      </c>
      <c r="E426" s="69">
        <v>44852</v>
      </c>
      <c r="F426" s="63">
        <v>83.263999999999996</v>
      </c>
      <c r="G426" s="46">
        <v>83.263999999999996</v>
      </c>
      <c r="H426" s="64">
        <v>2.14</v>
      </c>
      <c r="I426" s="65">
        <f t="shared" si="13"/>
        <v>178.18495999999999</v>
      </c>
      <c r="J426" s="65"/>
      <c r="K426" s="66">
        <f t="shared" si="14"/>
        <v>178.18495999999999</v>
      </c>
      <c r="L426" s="72"/>
    </row>
    <row r="427" spans="1:12" s="18" customFormat="1" ht="15">
      <c r="A427" s="68" t="s">
        <v>609</v>
      </c>
      <c r="B427" s="69">
        <v>44852</v>
      </c>
      <c r="C427" s="68" t="s">
        <v>103</v>
      </c>
      <c r="D427" s="68" t="s">
        <v>608</v>
      </c>
      <c r="E427" s="69">
        <v>44852</v>
      </c>
      <c r="F427" s="63">
        <v>84.563999999999993</v>
      </c>
      <c r="G427" s="46">
        <v>84.563999999999993</v>
      </c>
      <c r="H427" s="64">
        <v>2.14</v>
      </c>
      <c r="I427" s="65">
        <f t="shared" si="13"/>
        <v>180.96696</v>
      </c>
      <c r="J427" s="65"/>
      <c r="K427" s="66">
        <f t="shared" si="14"/>
        <v>180.96696</v>
      </c>
      <c r="L427" s="72"/>
    </row>
    <row r="428" spans="1:12" s="18" customFormat="1" ht="15">
      <c r="A428" s="68" t="s">
        <v>610</v>
      </c>
      <c r="B428" s="69">
        <v>44852</v>
      </c>
      <c r="C428" s="68" t="s">
        <v>78</v>
      </c>
      <c r="D428" s="68" t="s">
        <v>611</v>
      </c>
      <c r="E428" s="69">
        <v>44852</v>
      </c>
      <c r="F428" s="63">
        <v>136.268</v>
      </c>
      <c r="G428" s="46">
        <v>136.268</v>
      </c>
      <c r="H428" s="64">
        <v>2.34</v>
      </c>
      <c r="I428" s="65">
        <f t="shared" si="13"/>
        <v>318.86712</v>
      </c>
      <c r="J428" s="65"/>
      <c r="K428" s="66">
        <f t="shared" si="14"/>
        <v>318.86712</v>
      </c>
      <c r="L428" s="72"/>
    </row>
    <row r="429" spans="1:12" s="18" customFormat="1" ht="15">
      <c r="A429" s="68" t="s">
        <v>612</v>
      </c>
      <c r="B429" s="69">
        <v>44852</v>
      </c>
      <c r="C429" s="68" t="s">
        <v>100</v>
      </c>
      <c r="D429" s="68" t="s">
        <v>613</v>
      </c>
      <c r="E429" s="69">
        <v>44852</v>
      </c>
      <c r="F429" s="63">
        <v>230.999</v>
      </c>
      <c r="G429" s="46">
        <v>230.999</v>
      </c>
      <c r="H429" s="64">
        <v>2.42</v>
      </c>
      <c r="I429" s="65">
        <f t="shared" si="13"/>
        <v>559.01757999999995</v>
      </c>
      <c r="J429" s="65"/>
      <c r="K429" s="66">
        <f t="shared" si="14"/>
        <v>559.01757999999995</v>
      </c>
      <c r="L429" s="72"/>
    </row>
    <row r="430" spans="1:12" s="18" customFormat="1" ht="15">
      <c r="A430" s="68" t="s">
        <v>614</v>
      </c>
      <c r="B430" s="69">
        <v>44852</v>
      </c>
      <c r="C430" s="68" t="s">
        <v>245</v>
      </c>
      <c r="D430" s="68" t="s">
        <v>615</v>
      </c>
      <c r="E430" s="69">
        <v>44852</v>
      </c>
      <c r="F430" s="63">
        <v>127.34399999999999</v>
      </c>
      <c r="G430" s="46">
        <v>127.34399999999999</v>
      </c>
      <c r="H430" s="64">
        <v>2.34</v>
      </c>
      <c r="I430" s="65">
        <f t="shared" si="13"/>
        <v>297.98495999999994</v>
      </c>
      <c r="J430" s="65"/>
      <c r="K430" s="66">
        <f t="shared" si="14"/>
        <v>297.98495999999994</v>
      </c>
      <c r="L430" s="72"/>
    </row>
    <row r="431" spans="1:12" s="18" customFormat="1" ht="15">
      <c r="A431" s="68" t="s">
        <v>616</v>
      </c>
      <c r="B431" s="69">
        <v>44852</v>
      </c>
      <c r="C431" s="68" t="s">
        <v>245</v>
      </c>
      <c r="D431" s="68" t="s">
        <v>615</v>
      </c>
      <c r="E431" s="69">
        <v>44852</v>
      </c>
      <c r="F431" s="63">
        <v>20.2</v>
      </c>
      <c r="G431" s="46">
        <v>20.2</v>
      </c>
      <c r="H431" s="64">
        <v>2.34</v>
      </c>
      <c r="I431" s="65">
        <f t="shared" si="13"/>
        <v>47.267999999999994</v>
      </c>
      <c r="J431" s="65"/>
      <c r="K431" s="66">
        <f t="shared" si="14"/>
        <v>47.267999999999994</v>
      </c>
      <c r="L431" s="72"/>
    </row>
    <row r="432" spans="1:12" s="18" customFormat="1" ht="24" customHeight="1">
      <c r="A432" s="68" t="s">
        <v>617</v>
      </c>
      <c r="B432" s="69">
        <v>44852</v>
      </c>
      <c r="C432" s="68" t="s">
        <v>75</v>
      </c>
      <c r="D432" s="68" t="s">
        <v>618</v>
      </c>
      <c r="E432" s="69">
        <v>44852</v>
      </c>
      <c r="F432" s="63">
        <v>21.17</v>
      </c>
      <c r="G432" s="46">
        <v>57.718000000000004</v>
      </c>
      <c r="H432" s="64">
        <v>1.98</v>
      </c>
      <c r="I432" s="65">
        <f t="shared" si="13"/>
        <v>114.28164000000001</v>
      </c>
      <c r="J432" s="65"/>
      <c r="K432" s="66">
        <f t="shared" si="14"/>
        <v>114.28164000000001</v>
      </c>
      <c r="L432" s="73" t="s">
        <v>15</v>
      </c>
    </row>
    <row r="433" spans="1:12" s="18" customFormat="1" ht="24" customHeight="1">
      <c r="A433" s="68" t="s">
        <v>619</v>
      </c>
      <c r="B433" s="69">
        <v>44852</v>
      </c>
      <c r="C433" s="68" t="s">
        <v>75</v>
      </c>
      <c r="D433" s="68" t="s">
        <v>618</v>
      </c>
      <c r="E433" s="69">
        <v>44852</v>
      </c>
      <c r="F433" s="63">
        <v>42.281999999999996</v>
      </c>
      <c r="G433" s="46">
        <v>42.281999999999996</v>
      </c>
      <c r="H433" s="64">
        <v>1.98</v>
      </c>
      <c r="I433" s="65">
        <f t="shared" si="13"/>
        <v>83.71835999999999</v>
      </c>
      <c r="J433" s="65"/>
      <c r="K433" s="66">
        <f t="shared" si="14"/>
        <v>83.71835999999999</v>
      </c>
      <c r="L433" s="73" t="s">
        <v>15</v>
      </c>
    </row>
    <row r="434" spans="1:12" s="18" customFormat="1" ht="15">
      <c r="A434" s="68" t="s">
        <v>620</v>
      </c>
      <c r="B434" s="69">
        <v>44853</v>
      </c>
      <c r="C434" s="68" t="s">
        <v>107</v>
      </c>
      <c r="D434" s="68" t="s">
        <v>621</v>
      </c>
      <c r="E434" s="69">
        <v>44853</v>
      </c>
      <c r="F434" s="63">
        <v>1000.272</v>
      </c>
      <c r="G434" s="46">
        <v>1000.272</v>
      </c>
      <c r="H434" s="64">
        <v>2.13</v>
      </c>
      <c r="I434" s="65">
        <f t="shared" si="13"/>
        <v>2130.5793600000002</v>
      </c>
      <c r="J434" s="65"/>
      <c r="K434" s="66">
        <f t="shared" si="14"/>
        <v>2130.5793600000002</v>
      </c>
      <c r="L434" s="72"/>
    </row>
    <row r="435" spans="1:12" s="18" customFormat="1" ht="15">
      <c r="A435" s="68" t="s">
        <v>622</v>
      </c>
      <c r="B435" s="69">
        <v>44853</v>
      </c>
      <c r="C435" s="68" t="s">
        <v>107</v>
      </c>
      <c r="D435" s="68" t="s">
        <v>621</v>
      </c>
      <c r="E435" s="69">
        <v>44853</v>
      </c>
      <c r="F435" s="63">
        <v>108.42700000000001</v>
      </c>
      <c r="G435" s="46">
        <v>108.42700000000001</v>
      </c>
      <c r="H435" s="64">
        <v>2.13</v>
      </c>
      <c r="I435" s="65">
        <f t="shared" si="13"/>
        <v>230.94951</v>
      </c>
      <c r="J435" s="65"/>
      <c r="K435" s="66">
        <f t="shared" si="14"/>
        <v>230.94951</v>
      </c>
      <c r="L435" s="72"/>
    </row>
    <row r="436" spans="1:12" s="18" customFormat="1" ht="15">
      <c r="A436" s="68" t="s">
        <v>623</v>
      </c>
      <c r="B436" s="69">
        <v>44853</v>
      </c>
      <c r="C436" s="68" t="s">
        <v>29</v>
      </c>
      <c r="D436" s="68" t="s">
        <v>624</v>
      </c>
      <c r="E436" s="69">
        <v>44853</v>
      </c>
      <c r="F436" s="63">
        <v>1048.9169999999999</v>
      </c>
      <c r="G436" s="46">
        <v>1048.9169999999999</v>
      </c>
      <c r="H436" s="64">
        <v>2.27</v>
      </c>
      <c r="I436" s="65">
        <f t="shared" si="13"/>
        <v>2381.0415899999998</v>
      </c>
      <c r="J436" s="65"/>
      <c r="K436" s="66">
        <f t="shared" si="14"/>
        <v>2381.0415899999998</v>
      </c>
      <c r="L436" s="72"/>
    </row>
    <row r="437" spans="1:12" s="18" customFormat="1" ht="15">
      <c r="A437" s="68" t="s">
        <v>625</v>
      </c>
      <c r="B437" s="69">
        <v>44853</v>
      </c>
      <c r="C437" s="68" t="s">
        <v>29</v>
      </c>
      <c r="D437" s="68" t="s">
        <v>624</v>
      </c>
      <c r="E437" s="69">
        <v>44853</v>
      </c>
      <c r="F437" s="63">
        <v>3.18</v>
      </c>
      <c r="G437" s="46">
        <v>3.18</v>
      </c>
      <c r="H437" s="64">
        <v>2.27</v>
      </c>
      <c r="I437" s="65">
        <f t="shared" si="13"/>
        <v>7.2186000000000003</v>
      </c>
      <c r="J437" s="65"/>
      <c r="K437" s="66">
        <f t="shared" si="14"/>
        <v>7.2186000000000003</v>
      </c>
      <c r="L437" s="72"/>
    </row>
    <row r="438" spans="1:12" s="18" customFormat="1" ht="15">
      <c r="A438" s="68" t="s">
        <v>626</v>
      </c>
      <c r="B438" s="69">
        <v>44853</v>
      </c>
      <c r="C438" s="68" t="s">
        <v>29</v>
      </c>
      <c r="D438" s="68" t="s">
        <v>627</v>
      </c>
      <c r="E438" s="69">
        <v>44853</v>
      </c>
      <c r="F438" s="63">
        <v>805.44899999999996</v>
      </c>
      <c r="G438" s="46">
        <v>805.44899999999996</v>
      </c>
      <c r="H438" s="64">
        <v>2.27</v>
      </c>
      <c r="I438" s="65">
        <f t="shared" si="13"/>
        <v>1828.36923</v>
      </c>
      <c r="J438" s="65"/>
      <c r="K438" s="66">
        <f t="shared" si="14"/>
        <v>1828.36923</v>
      </c>
      <c r="L438" s="72"/>
    </row>
    <row r="439" spans="1:12" s="18" customFormat="1" ht="15">
      <c r="A439" s="68" t="s">
        <v>628</v>
      </c>
      <c r="B439" s="69">
        <v>44853</v>
      </c>
      <c r="C439" s="68" t="s">
        <v>29</v>
      </c>
      <c r="D439" s="68" t="s">
        <v>627</v>
      </c>
      <c r="E439" s="69">
        <v>44853</v>
      </c>
      <c r="F439" s="63">
        <v>147.55600000000001</v>
      </c>
      <c r="G439" s="46">
        <v>147.55600000000001</v>
      </c>
      <c r="H439" s="64">
        <v>2.27</v>
      </c>
      <c r="I439" s="65">
        <f t="shared" si="13"/>
        <v>334.95212000000004</v>
      </c>
      <c r="J439" s="65"/>
      <c r="K439" s="66">
        <f t="shared" si="14"/>
        <v>334.95212000000004</v>
      </c>
      <c r="L439" s="72"/>
    </row>
    <row r="440" spans="1:12" s="18" customFormat="1" ht="15">
      <c r="A440" s="68" t="s">
        <v>629</v>
      </c>
      <c r="B440" s="69">
        <v>44853</v>
      </c>
      <c r="C440" s="68" t="s">
        <v>107</v>
      </c>
      <c r="D440" s="68" t="s">
        <v>630</v>
      </c>
      <c r="E440" s="69">
        <v>44853</v>
      </c>
      <c r="F440" s="63">
        <v>27.027999999999999</v>
      </c>
      <c r="G440" s="46">
        <v>27.027999999999999</v>
      </c>
      <c r="H440" s="64">
        <v>2.13</v>
      </c>
      <c r="I440" s="65">
        <f t="shared" si="13"/>
        <v>57.569639999999993</v>
      </c>
      <c r="J440" s="65"/>
      <c r="K440" s="66">
        <f t="shared" si="14"/>
        <v>57.569639999999993</v>
      </c>
      <c r="L440" s="72"/>
    </row>
    <row r="441" spans="1:12" s="18" customFormat="1" ht="15">
      <c r="A441" s="68" t="s">
        <v>631</v>
      </c>
      <c r="B441" s="69">
        <v>44853</v>
      </c>
      <c r="C441" s="68" t="s">
        <v>107</v>
      </c>
      <c r="D441" s="68" t="s">
        <v>630</v>
      </c>
      <c r="E441" s="69">
        <v>44853</v>
      </c>
      <c r="F441" s="63">
        <v>170.90799999999999</v>
      </c>
      <c r="G441" s="46">
        <v>170.90799999999999</v>
      </c>
      <c r="H441" s="64">
        <v>2.13</v>
      </c>
      <c r="I441" s="65">
        <f t="shared" si="13"/>
        <v>364.03403999999995</v>
      </c>
      <c r="J441" s="65"/>
      <c r="K441" s="66">
        <f t="shared" si="14"/>
        <v>364.03403999999995</v>
      </c>
      <c r="L441" s="72"/>
    </row>
    <row r="442" spans="1:12" s="18" customFormat="1" ht="15">
      <c r="A442" s="68" t="s">
        <v>632</v>
      </c>
      <c r="B442" s="69">
        <v>44853</v>
      </c>
      <c r="C442" s="68" t="s">
        <v>107</v>
      </c>
      <c r="D442" s="68" t="s">
        <v>630</v>
      </c>
      <c r="E442" s="69">
        <v>44853</v>
      </c>
      <c r="F442" s="63">
        <v>12.782</v>
      </c>
      <c r="G442" s="46">
        <v>12.782</v>
      </c>
      <c r="H442" s="64">
        <v>2.13</v>
      </c>
      <c r="I442" s="65">
        <f t="shared" si="13"/>
        <v>27.225659999999998</v>
      </c>
      <c r="J442" s="65"/>
      <c r="K442" s="66">
        <f t="shared" si="14"/>
        <v>27.225659999999998</v>
      </c>
      <c r="L442" s="72"/>
    </row>
    <row r="443" spans="1:12" s="18" customFormat="1" ht="15">
      <c r="A443" s="68" t="s">
        <v>633</v>
      </c>
      <c r="B443" s="69">
        <v>44853</v>
      </c>
      <c r="C443" s="68" t="s">
        <v>66</v>
      </c>
      <c r="D443" s="68" t="s">
        <v>634</v>
      </c>
      <c r="E443" s="69">
        <v>44853</v>
      </c>
      <c r="F443" s="63">
        <v>42.904000000000003</v>
      </c>
      <c r="G443" s="46">
        <v>42.904000000000003</v>
      </c>
      <c r="H443" s="64">
        <v>2.27</v>
      </c>
      <c r="I443" s="65">
        <f t="shared" si="13"/>
        <v>97.392080000000007</v>
      </c>
      <c r="J443" s="65"/>
      <c r="K443" s="66">
        <f t="shared" si="14"/>
        <v>97.392080000000007</v>
      </c>
      <c r="L443" s="72"/>
    </row>
    <row r="444" spans="1:12" s="18" customFormat="1" ht="15">
      <c r="A444" s="68" t="s">
        <v>635</v>
      </c>
      <c r="B444" s="69">
        <v>44853</v>
      </c>
      <c r="C444" s="68" t="s">
        <v>66</v>
      </c>
      <c r="D444" s="68" t="s">
        <v>634</v>
      </c>
      <c r="E444" s="69">
        <v>44853</v>
      </c>
      <c r="F444" s="63">
        <v>100.13500000000001</v>
      </c>
      <c r="G444" s="46">
        <v>100.13500000000001</v>
      </c>
      <c r="H444" s="64">
        <v>2.27</v>
      </c>
      <c r="I444" s="65">
        <f t="shared" si="13"/>
        <v>227.30645000000001</v>
      </c>
      <c r="J444" s="65"/>
      <c r="K444" s="66">
        <f t="shared" si="14"/>
        <v>227.30645000000001</v>
      </c>
      <c r="L444" s="72"/>
    </row>
    <row r="445" spans="1:12" s="18" customFormat="1" ht="15">
      <c r="A445" s="68" t="s">
        <v>636</v>
      </c>
      <c r="B445" s="69">
        <v>44853</v>
      </c>
      <c r="C445" s="68" t="s">
        <v>66</v>
      </c>
      <c r="D445" s="68" t="s">
        <v>634</v>
      </c>
      <c r="E445" s="69">
        <v>44853</v>
      </c>
      <c r="F445" s="63">
        <v>39.295999999999999</v>
      </c>
      <c r="G445" s="46">
        <v>39.295999999999999</v>
      </c>
      <c r="H445" s="64">
        <v>2.27</v>
      </c>
      <c r="I445" s="65">
        <f t="shared" si="13"/>
        <v>89.201920000000001</v>
      </c>
      <c r="J445" s="65"/>
      <c r="K445" s="66">
        <f t="shared" si="14"/>
        <v>89.201920000000001</v>
      </c>
      <c r="L445" s="72"/>
    </row>
    <row r="446" spans="1:12" s="18" customFormat="1" ht="15">
      <c r="A446" s="68" t="s">
        <v>637</v>
      </c>
      <c r="B446" s="69">
        <v>44853</v>
      </c>
      <c r="C446" s="68" t="s">
        <v>66</v>
      </c>
      <c r="D446" s="68" t="s">
        <v>634</v>
      </c>
      <c r="E446" s="69">
        <v>44853</v>
      </c>
      <c r="F446" s="63">
        <v>56.69</v>
      </c>
      <c r="G446" s="46">
        <v>56.69</v>
      </c>
      <c r="H446" s="64">
        <v>2.27</v>
      </c>
      <c r="I446" s="65">
        <f t="shared" si="13"/>
        <v>128.68629999999999</v>
      </c>
      <c r="J446" s="65"/>
      <c r="K446" s="66">
        <f t="shared" si="14"/>
        <v>128.68629999999999</v>
      </c>
      <c r="L446" s="72"/>
    </row>
    <row r="447" spans="1:12" s="18" customFormat="1" ht="15">
      <c r="A447" s="68" t="s">
        <v>638</v>
      </c>
      <c r="B447" s="69">
        <v>44853</v>
      </c>
      <c r="C447" s="68" t="s">
        <v>66</v>
      </c>
      <c r="D447" s="68" t="s">
        <v>639</v>
      </c>
      <c r="E447" s="69">
        <v>44853</v>
      </c>
      <c r="F447" s="63">
        <v>171.09800000000001</v>
      </c>
      <c r="G447" s="46">
        <v>171.09800000000001</v>
      </c>
      <c r="H447" s="64">
        <v>2.27</v>
      </c>
      <c r="I447" s="65">
        <f t="shared" si="13"/>
        <v>388.39246000000003</v>
      </c>
      <c r="J447" s="65"/>
      <c r="K447" s="66">
        <f t="shared" si="14"/>
        <v>388.39246000000003</v>
      </c>
      <c r="L447" s="72"/>
    </row>
    <row r="448" spans="1:12" s="18" customFormat="1" ht="15">
      <c r="A448" s="68" t="s">
        <v>640</v>
      </c>
      <c r="B448" s="69">
        <v>44853</v>
      </c>
      <c r="C448" s="68" t="s">
        <v>66</v>
      </c>
      <c r="D448" s="68" t="s">
        <v>639</v>
      </c>
      <c r="E448" s="69">
        <v>44853</v>
      </c>
      <c r="F448" s="63">
        <v>35.027999999999999</v>
      </c>
      <c r="G448" s="46">
        <v>35.027999999999999</v>
      </c>
      <c r="H448" s="64">
        <v>2.27</v>
      </c>
      <c r="I448" s="65">
        <f t="shared" si="13"/>
        <v>79.513559999999998</v>
      </c>
      <c r="J448" s="65"/>
      <c r="K448" s="66">
        <f t="shared" si="14"/>
        <v>79.513559999999998</v>
      </c>
      <c r="L448" s="72"/>
    </row>
    <row r="449" spans="1:12" s="18" customFormat="1" ht="15">
      <c r="A449" s="68" t="s">
        <v>641</v>
      </c>
      <c r="B449" s="69">
        <v>44853</v>
      </c>
      <c r="C449" s="68" t="s">
        <v>151</v>
      </c>
      <c r="D449" s="68" t="s">
        <v>642</v>
      </c>
      <c r="E449" s="69">
        <v>44853</v>
      </c>
      <c r="F449" s="63">
        <v>6.2640000000000002</v>
      </c>
      <c r="G449" s="46">
        <v>6.2640000000000002</v>
      </c>
      <c r="H449" s="64">
        <v>2.34</v>
      </c>
      <c r="I449" s="65">
        <f t="shared" si="13"/>
        <v>14.65776</v>
      </c>
      <c r="J449" s="65"/>
      <c r="K449" s="66">
        <f t="shared" si="14"/>
        <v>14.65776</v>
      </c>
      <c r="L449" s="72"/>
    </row>
    <row r="450" spans="1:12" s="18" customFormat="1" ht="15">
      <c r="A450" s="68" t="s">
        <v>643</v>
      </c>
      <c r="B450" s="69">
        <v>44853</v>
      </c>
      <c r="C450" s="68" t="s">
        <v>151</v>
      </c>
      <c r="D450" s="68" t="s">
        <v>642</v>
      </c>
      <c r="E450" s="69">
        <v>44853</v>
      </c>
      <c r="F450" s="63">
        <v>690.47</v>
      </c>
      <c r="G450" s="46">
        <v>690.47</v>
      </c>
      <c r="H450" s="64">
        <v>2.34</v>
      </c>
      <c r="I450" s="65">
        <f t="shared" si="13"/>
        <v>1615.6997999999999</v>
      </c>
      <c r="J450" s="65"/>
      <c r="K450" s="66">
        <f t="shared" si="14"/>
        <v>1615.6997999999999</v>
      </c>
      <c r="L450" s="72"/>
    </row>
    <row r="451" spans="1:12" s="18" customFormat="1" ht="15">
      <c r="A451" s="68" t="s">
        <v>644</v>
      </c>
      <c r="B451" s="69">
        <v>44853</v>
      </c>
      <c r="C451" s="68" t="s">
        <v>62</v>
      </c>
      <c r="D451" s="68" t="s">
        <v>645</v>
      </c>
      <c r="E451" s="69">
        <v>44853</v>
      </c>
      <c r="F451" s="63">
        <v>36.228999999999999</v>
      </c>
      <c r="G451" s="46">
        <v>36.228999999999999</v>
      </c>
      <c r="H451" s="64">
        <v>2.0699999999999998</v>
      </c>
      <c r="I451" s="65">
        <f t="shared" si="13"/>
        <v>74.994029999999995</v>
      </c>
      <c r="J451" s="65"/>
      <c r="K451" s="66">
        <f t="shared" si="14"/>
        <v>74.994029999999995</v>
      </c>
      <c r="L451" s="72"/>
    </row>
    <row r="452" spans="1:12" s="18" customFormat="1" ht="15">
      <c r="A452" s="68" t="s">
        <v>646</v>
      </c>
      <c r="B452" s="69">
        <v>44853</v>
      </c>
      <c r="C452" s="68" t="s">
        <v>62</v>
      </c>
      <c r="D452" s="68" t="s">
        <v>645</v>
      </c>
      <c r="E452" s="69">
        <v>44853</v>
      </c>
      <c r="F452" s="63">
        <v>210.04</v>
      </c>
      <c r="G452" s="46">
        <v>210.04</v>
      </c>
      <c r="H452" s="64">
        <v>2.0699999999999998</v>
      </c>
      <c r="I452" s="65">
        <f t="shared" si="13"/>
        <v>434.78279999999995</v>
      </c>
      <c r="J452" s="65"/>
      <c r="K452" s="66">
        <f t="shared" si="14"/>
        <v>434.78279999999995</v>
      </c>
      <c r="L452" s="72"/>
    </row>
    <row r="453" spans="1:12" s="18" customFormat="1" ht="15">
      <c r="A453" s="68" t="s">
        <v>647</v>
      </c>
      <c r="B453" s="69">
        <v>44853</v>
      </c>
      <c r="C453" s="68" t="s">
        <v>44</v>
      </c>
      <c r="D453" s="68" t="s">
        <v>648</v>
      </c>
      <c r="E453" s="69">
        <v>44853</v>
      </c>
      <c r="F453" s="63">
        <v>511.846</v>
      </c>
      <c r="G453" s="46">
        <v>511.846</v>
      </c>
      <c r="H453" s="64">
        <v>2.04</v>
      </c>
      <c r="I453" s="65">
        <f t="shared" si="13"/>
        <v>1044.1658400000001</v>
      </c>
      <c r="J453" s="65"/>
      <c r="K453" s="66">
        <f t="shared" si="14"/>
        <v>1044.1658400000001</v>
      </c>
      <c r="L453" s="72"/>
    </row>
    <row r="454" spans="1:12" s="18" customFormat="1" ht="15">
      <c r="A454" s="68" t="s">
        <v>649</v>
      </c>
      <c r="B454" s="69">
        <v>44853</v>
      </c>
      <c r="C454" s="68" t="s">
        <v>44</v>
      </c>
      <c r="D454" s="68" t="s">
        <v>648</v>
      </c>
      <c r="E454" s="69">
        <v>44853</v>
      </c>
      <c r="F454" s="63">
        <v>109.36</v>
      </c>
      <c r="G454" s="46">
        <v>109.36</v>
      </c>
      <c r="H454" s="64">
        <v>2.04</v>
      </c>
      <c r="I454" s="65">
        <f t="shared" si="13"/>
        <v>223.09440000000001</v>
      </c>
      <c r="J454" s="65"/>
      <c r="K454" s="66">
        <f t="shared" si="14"/>
        <v>223.09440000000001</v>
      </c>
      <c r="L454" s="72"/>
    </row>
    <row r="455" spans="1:12" s="18" customFormat="1" ht="15">
      <c r="A455" s="68" t="s">
        <v>650</v>
      </c>
      <c r="B455" s="69">
        <v>44853</v>
      </c>
      <c r="C455" s="68" t="s">
        <v>96</v>
      </c>
      <c r="D455" s="68" t="s">
        <v>651</v>
      </c>
      <c r="E455" s="69">
        <v>44853</v>
      </c>
      <c r="F455" s="63">
        <v>93.32</v>
      </c>
      <c r="G455" s="46">
        <v>93.32</v>
      </c>
      <c r="H455" s="64">
        <v>2.57</v>
      </c>
      <c r="I455" s="65">
        <f t="shared" si="13"/>
        <v>239.83239999999998</v>
      </c>
      <c r="J455" s="65"/>
      <c r="K455" s="66">
        <f t="shared" si="14"/>
        <v>239.83239999999998</v>
      </c>
      <c r="L455" s="72"/>
    </row>
    <row r="456" spans="1:12" s="18" customFormat="1" ht="15">
      <c r="A456" s="68" t="s">
        <v>652</v>
      </c>
      <c r="B456" s="69">
        <v>44853</v>
      </c>
      <c r="C456" s="68" t="s">
        <v>96</v>
      </c>
      <c r="D456" s="68" t="s">
        <v>651</v>
      </c>
      <c r="E456" s="69">
        <v>44853</v>
      </c>
      <c r="F456" s="63">
        <v>44.832999999999998</v>
      </c>
      <c r="G456" s="46">
        <v>44.832999999999998</v>
      </c>
      <c r="H456" s="64">
        <v>2.57</v>
      </c>
      <c r="I456" s="65">
        <f t="shared" ref="I456:I519" si="15">H456*G456</f>
        <v>115.22080999999999</v>
      </c>
      <c r="J456" s="65"/>
      <c r="K456" s="66">
        <f t="shared" ref="K456:K519" si="16">I456-J456</f>
        <v>115.22080999999999</v>
      </c>
      <c r="L456" s="72"/>
    </row>
    <row r="457" spans="1:12" s="18" customFormat="1" ht="15">
      <c r="A457" s="68" t="s">
        <v>653</v>
      </c>
      <c r="B457" s="69">
        <v>44853</v>
      </c>
      <c r="C457" s="68" t="s">
        <v>81</v>
      </c>
      <c r="D457" s="68" t="s">
        <v>654</v>
      </c>
      <c r="E457" s="69">
        <v>44853</v>
      </c>
      <c r="F457" s="63">
        <v>382.51</v>
      </c>
      <c r="G457" s="46">
        <v>382.51</v>
      </c>
      <c r="H457" s="64">
        <v>2.04</v>
      </c>
      <c r="I457" s="65">
        <f t="shared" si="15"/>
        <v>780.32039999999995</v>
      </c>
      <c r="J457" s="65"/>
      <c r="K457" s="66">
        <f t="shared" si="16"/>
        <v>780.32039999999995</v>
      </c>
      <c r="L457" s="72"/>
    </row>
    <row r="458" spans="1:12" s="18" customFormat="1" ht="26.25" customHeight="1">
      <c r="A458" s="68" t="s">
        <v>655</v>
      </c>
      <c r="B458" s="69">
        <v>44853</v>
      </c>
      <c r="C458" s="68" t="s">
        <v>147</v>
      </c>
      <c r="D458" s="68" t="s">
        <v>656</v>
      </c>
      <c r="E458" s="69">
        <v>44853</v>
      </c>
      <c r="F458" s="63">
        <v>34.04</v>
      </c>
      <c r="G458" s="46">
        <v>34.04</v>
      </c>
      <c r="H458" s="64">
        <v>2.57</v>
      </c>
      <c r="I458" s="65">
        <f t="shared" si="15"/>
        <v>87.482799999999997</v>
      </c>
      <c r="J458" s="65"/>
      <c r="K458" s="66">
        <f t="shared" si="16"/>
        <v>87.482799999999997</v>
      </c>
      <c r="L458" s="73" t="s">
        <v>15</v>
      </c>
    </row>
    <row r="459" spans="1:12" s="18" customFormat="1" ht="23.25" customHeight="1">
      <c r="A459" s="68" t="s">
        <v>657</v>
      </c>
      <c r="B459" s="69">
        <v>44853</v>
      </c>
      <c r="C459" s="68" t="s">
        <v>147</v>
      </c>
      <c r="D459" s="68" t="s">
        <v>656</v>
      </c>
      <c r="E459" s="69">
        <v>44853</v>
      </c>
      <c r="F459" s="63">
        <v>21.6</v>
      </c>
      <c r="G459" s="46">
        <f>100-G460-G458</f>
        <v>63.755000000000003</v>
      </c>
      <c r="H459" s="64">
        <v>2.57</v>
      </c>
      <c r="I459" s="65">
        <f t="shared" si="15"/>
        <v>163.85034999999999</v>
      </c>
      <c r="J459" s="65"/>
      <c r="K459" s="66">
        <f t="shared" si="16"/>
        <v>163.85034999999999</v>
      </c>
      <c r="L459" s="73" t="s">
        <v>15</v>
      </c>
    </row>
    <row r="460" spans="1:12" s="18" customFormat="1" ht="33.75">
      <c r="A460" s="68" t="s">
        <v>658</v>
      </c>
      <c r="B460" s="69">
        <v>44853</v>
      </c>
      <c r="C460" s="68" t="s">
        <v>147</v>
      </c>
      <c r="D460" s="68" t="s">
        <v>656</v>
      </c>
      <c r="E460" s="69">
        <v>44853</v>
      </c>
      <c r="F460" s="63">
        <v>51.21</v>
      </c>
      <c r="G460" s="67">
        <v>2.2050000000000001</v>
      </c>
      <c r="H460" s="64">
        <v>2.57</v>
      </c>
      <c r="I460" s="65">
        <f t="shared" si="15"/>
        <v>5.6668500000000002</v>
      </c>
      <c r="J460" s="65"/>
      <c r="K460" s="66">
        <f t="shared" si="16"/>
        <v>5.6668500000000002</v>
      </c>
      <c r="L460" s="73" t="s">
        <v>319</v>
      </c>
    </row>
    <row r="461" spans="1:12" s="18" customFormat="1" ht="15">
      <c r="A461" s="68" t="s">
        <v>659</v>
      </c>
      <c r="B461" s="69">
        <v>44853</v>
      </c>
      <c r="C461" s="68" t="s">
        <v>90</v>
      </c>
      <c r="D461" s="68" t="s">
        <v>660</v>
      </c>
      <c r="E461" s="69">
        <v>44853</v>
      </c>
      <c r="F461" s="63">
        <v>6.2640000000000002</v>
      </c>
      <c r="G461" s="46">
        <v>6.2640000000000002</v>
      </c>
      <c r="H461" s="64">
        <v>1.93</v>
      </c>
      <c r="I461" s="65">
        <f t="shared" si="15"/>
        <v>12.08952</v>
      </c>
      <c r="J461" s="65"/>
      <c r="K461" s="66">
        <f t="shared" si="16"/>
        <v>12.08952</v>
      </c>
      <c r="L461" s="72"/>
    </row>
    <row r="462" spans="1:12" s="18" customFormat="1" ht="15">
      <c r="A462" s="68" t="s">
        <v>661</v>
      </c>
      <c r="B462" s="69">
        <v>44853</v>
      </c>
      <c r="C462" s="68" t="s">
        <v>90</v>
      </c>
      <c r="D462" s="68" t="s">
        <v>660</v>
      </c>
      <c r="E462" s="69">
        <v>44853</v>
      </c>
      <c r="F462" s="63">
        <v>184.92500000000001</v>
      </c>
      <c r="G462" s="46">
        <v>184.92500000000001</v>
      </c>
      <c r="H462" s="64">
        <v>1.93</v>
      </c>
      <c r="I462" s="65">
        <f t="shared" si="15"/>
        <v>356.90525000000002</v>
      </c>
      <c r="J462" s="65"/>
      <c r="K462" s="66">
        <f t="shared" si="16"/>
        <v>356.90525000000002</v>
      </c>
      <c r="L462" s="72"/>
    </row>
    <row r="463" spans="1:12" s="18" customFormat="1" ht="15">
      <c r="A463" s="68" t="s">
        <v>662</v>
      </c>
      <c r="B463" s="69">
        <v>44854</v>
      </c>
      <c r="C463" s="68" t="s">
        <v>44</v>
      </c>
      <c r="D463" s="68" t="s">
        <v>663</v>
      </c>
      <c r="E463" s="69">
        <v>44854</v>
      </c>
      <c r="F463" s="63">
        <v>192.715</v>
      </c>
      <c r="G463" s="46">
        <v>192.715</v>
      </c>
      <c r="H463" s="64">
        <v>2.04</v>
      </c>
      <c r="I463" s="65">
        <f t="shared" si="15"/>
        <v>393.1386</v>
      </c>
      <c r="J463" s="65"/>
      <c r="K463" s="66">
        <f t="shared" si="16"/>
        <v>393.1386</v>
      </c>
      <c r="L463" s="72"/>
    </row>
    <row r="464" spans="1:12" s="18" customFormat="1" ht="15">
      <c r="A464" s="68" t="s">
        <v>664</v>
      </c>
      <c r="B464" s="69">
        <v>44854</v>
      </c>
      <c r="C464" s="68" t="s">
        <v>44</v>
      </c>
      <c r="D464" s="68" t="s">
        <v>663</v>
      </c>
      <c r="E464" s="69">
        <v>44854</v>
      </c>
      <c r="F464" s="63">
        <v>47.72</v>
      </c>
      <c r="G464" s="46">
        <v>47.72</v>
      </c>
      <c r="H464" s="64">
        <v>2.04</v>
      </c>
      <c r="I464" s="65">
        <f t="shared" si="15"/>
        <v>97.348799999999997</v>
      </c>
      <c r="J464" s="65"/>
      <c r="K464" s="66">
        <f t="shared" si="16"/>
        <v>97.348799999999997</v>
      </c>
      <c r="L464" s="72"/>
    </row>
    <row r="465" spans="1:12" s="18" customFormat="1" ht="15">
      <c r="A465" s="68" t="s">
        <v>665</v>
      </c>
      <c r="B465" s="69">
        <v>44854</v>
      </c>
      <c r="C465" s="68" t="s">
        <v>44</v>
      </c>
      <c r="D465" s="68" t="s">
        <v>663</v>
      </c>
      <c r="E465" s="69">
        <v>44854</v>
      </c>
      <c r="F465" s="63">
        <v>553.41300000000001</v>
      </c>
      <c r="G465" s="46">
        <v>553.41300000000001</v>
      </c>
      <c r="H465" s="64">
        <v>2.04</v>
      </c>
      <c r="I465" s="65">
        <f t="shared" si="15"/>
        <v>1128.96252</v>
      </c>
      <c r="J465" s="65"/>
      <c r="K465" s="66">
        <f t="shared" si="16"/>
        <v>1128.96252</v>
      </c>
      <c r="L465" s="72"/>
    </row>
    <row r="466" spans="1:12" s="18" customFormat="1" ht="15">
      <c r="A466" s="68" t="s">
        <v>666</v>
      </c>
      <c r="B466" s="69">
        <v>44854</v>
      </c>
      <c r="C466" s="68" t="s">
        <v>44</v>
      </c>
      <c r="D466" s="68" t="s">
        <v>663</v>
      </c>
      <c r="E466" s="69">
        <v>44854</v>
      </c>
      <c r="F466" s="63">
        <v>46.86</v>
      </c>
      <c r="G466" s="46">
        <v>46.86</v>
      </c>
      <c r="H466" s="64">
        <v>2.04</v>
      </c>
      <c r="I466" s="65">
        <f t="shared" si="15"/>
        <v>95.594400000000007</v>
      </c>
      <c r="J466" s="65"/>
      <c r="K466" s="66">
        <f t="shared" si="16"/>
        <v>95.594400000000007</v>
      </c>
      <c r="L466" s="72"/>
    </row>
    <row r="467" spans="1:12" s="18" customFormat="1" ht="15">
      <c r="A467" s="68" t="s">
        <v>667</v>
      </c>
      <c r="B467" s="69">
        <v>44854</v>
      </c>
      <c r="C467" s="68" t="s">
        <v>90</v>
      </c>
      <c r="D467" s="68" t="s">
        <v>668</v>
      </c>
      <c r="E467" s="69">
        <v>44854</v>
      </c>
      <c r="F467" s="63">
        <v>43.2</v>
      </c>
      <c r="G467" s="46">
        <v>43.2</v>
      </c>
      <c r="H467" s="64">
        <v>1.93</v>
      </c>
      <c r="I467" s="65">
        <f t="shared" si="15"/>
        <v>83.376000000000005</v>
      </c>
      <c r="J467" s="65"/>
      <c r="K467" s="66">
        <f t="shared" si="16"/>
        <v>83.376000000000005</v>
      </c>
      <c r="L467" s="72"/>
    </row>
    <row r="468" spans="1:12" s="18" customFormat="1" ht="15">
      <c r="A468" s="68" t="s">
        <v>669</v>
      </c>
      <c r="B468" s="69">
        <v>44854</v>
      </c>
      <c r="C468" s="68" t="s">
        <v>90</v>
      </c>
      <c r="D468" s="68" t="s">
        <v>668</v>
      </c>
      <c r="E468" s="69">
        <v>44854</v>
      </c>
      <c r="F468" s="63">
        <v>154.62700000000001</v>
      </c>
      <c r="G468" s="46">
        <v>154.62700000000001</v>
      </c>
      <c r="H468" s="64">
        <v>1.93</v>
      </c>
      <c r="I468" s="65">
        <f t="shared" si="15"/>
        <v>298.43011000000001</v>
      </c>
      <c r="J468" s="65"/>
      <c r="K468" s="66">
        <f t="shared" si="16"/>
        <v>298.43011000000001</v>
      </c>
      <c r="L468" s="72"/>
    </row>
    <row r="469" spans="1:12" s="18" customFormat="1" ht="15">
      <c r="A469" s="68" t="s">
        <v>670</v>
      </c>
      <c r="B469" s="69">
        <v>44854</v>
      </c>
      <c r="C469" s="68" t="s">
        <v>90</v>
      </c>
      <c r="D469" s="68" t="s">
        <v>671</v>
      </c>
      <c r="E469" s="69">
        <v>44854</v>
      </c>
      <c r="F469" s="63">
        <v>9.7200000000000006</v>
      </c>
      <c r="G469" s="46">
        <v>9.7200000000000006</v>
      </c>
      <c r="H469" s="64">
        <v>1.93</v>
      </c>
      <c r="I469" s="65">
        <f t="shared" si="15"/>
        <v>18.759599999999999</v>
      </c>
      <c r="J469" s="65"/>
      <c r="K469" s="66">
        <f t="shared" si="16"/>
        <v>18.759599999999999</v>
      </c>
      <c r="L469" s="72"/>
    </row>
    <row r="470" spans="1:12" s="18" customFormat="1" ht="15">
      <c r="A470" s="68" t="s">
        <v>672</v>
      </c>
      <c r="B470" s="69">
        <v>44854</v>
      </c>
      <c r="C470" s="68" t="s">
        <v>90</v>
      </c>
      <c r="D470" s="68" t="s">
        <v>671</v>
      </c>
      <c r="E470" s="69">
        <v>44854</v>
      </c>
      <c r="F470" s="63">
        <v>836.28</v>
      </c>
      <c r="G470" s="46">
        <v>836.28</v>
      </c>
      <c r="H470" s="64">
        <v>1.93</v>
      </c>
      <c r="I470" s="65">
        <f t="shared" si="15"/>
        <v>1614.0203999999999</v>
      </c>
      <c r="J470" s="65"/>
      <c r="K470" s="66">
        <f t="shared" si="16"/>
        <v>1614.0203999999999</v>
      </c>
      <c r="L470" s="72"/>
    </row>
    <row r="471" spans="1:12" s="18" customFormat="1" ht="15">
      <c r="A471" s="68" t="s">
        <v>673</v>
      </c>
      <c r="B471" s="69">
        <v>44854</v>
      </c>
      <c r="C471" s="68" t="s">
        <v>75</v>
      </c>
      <c r="D471" s="68" t="s">
        <v>674</v>
      </c>
      <c r="E471" s="69">
        <v>44854</v>
      </c>
      <c r="F471" s="63">
        <v>25.76</v>
      </c>
      <c r="G471" s="46">
        <v>25.76</v>
      </c>
      <c r="H471" s="64">
        <v>1.98</v>
      </c>
      <c r="I471" s="65">
        <f t="shared" si="15"/>
        <v>51.004800000000003</v>
      </c>
      <c r="J471" s="65"/>
      <c r="K471" s="66">
        <f t="shared" si="16"/>
        <v>51.004800000000003</v>
      </c>
      <c r="L471" s="72"/>
    </row>
    <row r="472" spans="1:12" s="18" customFormat="1" ht="15">
      <c r="A472" s="68" t="s">
        <v>675</v>
      </c>
      <c r="B472" s="69">
        <v>44854</v>
      </c>
      <c r="C472" s="68" t="s">
        <v>75</v>
      </c>
      <c r="D472" s="68" t="s">
        <v>674</v>
      </c>
      <c r="E472" s="69">
        <v>44854</v>
      </c>
      <c r="F472" s="63">
        <v>134.5</v>
      </c>
      <c r="G472" s="46">
        <v>134.5</v>
      </c>
      <c r="H472" s="64">
        <v>1.98</v>
      </c>
      <c r="I472" s="65">
        <f t="shared" si="15"/>
        <v>266.31</v>
      </c>
      <c r="J472" s="65"/>
      <c r="K472" s="66">
        <f t="shared" si="16"/>
        <v>266.31</v>
      </c>
      <c r="L472" s="72"/>
    </row>
    <row r="473" spans="1:12" s="18" customFormat="1" ht="24.75" customHeight="1">
      <c r="A473" s="68" t="s">
        <v>676</v>
      </c>
      <c r="B473" s="69">
        <v>44854</v>
      </c>
      <c r="C473" s="68" t="s">
        <v>29</v>
      </c>
      <c r="D473" s="68" t="s">
        <v>677</v>
      </c>
      <c r="E473" s="69">
        <v>44854</v>
      </c>
      <c r="F473" s="63">
        <v>43.04</v>
      </c>
      <c r="G473" s="46">
        <v>43.04</v>
      </c>
      <c r="H473" s="64">
        <v>2.27</v>
      </c>
      <c r="I473" s="65">
        <f t="shared" si="15"/>
        <v>97.700800000000001</v>
      </c>
      <c r="J473" s="65"/>
      <c r="K473" s="66">
        <f t="shared" si="16"/>
        <v>97.700800000000001</v>
      </c>
      <c r="L473" s="73" t="s">
        <v>15</v>
      </c>
    </row>
    <row r="474" spans="1:12" s="18" customFormat="1" ht="21.75" customHeight="1">
      <c r="A474" s="68" t="s">
        <v>678</v>
      </c>
      <c r="B474" s="69">
        <v>44854</v>
      </c>
      <c r="C474" s="68" t="s">
        <v>29</v>
      </c>
      <c r="D474" s="68" t="s">
        <v>677</v>
      </c>
      <c r="E474" s="69">
        <v>44854</v>
      </c>
      <c r="F474" s="63">
        <v>32.741</v>
      </c>
      <c r="G474" s="46">
        <v>56.96</v>
      </c>
      <c r="H474" s="64">
        <v>2.27</v>
      </c>
      <c r="I474" s="65">
        <f t="shared" si="15"/>
        <v>129.29920000000001</v>
      </c>
      <c r="J474" s="65"/>
      <c r="K474" s="66">
        <f t="shared" si="16"/>
        <v>129.29920000000001</v>
      </c>
      <c r="L474" s="73" t="s">
        <v>15</v>
      </c>
    </row>
    <row r="475" spans="1:12" s="18" customFormat="1" ht="15">
      <c r="A475" s="68" t="s">
        <v>679</v>
      </c>
      <c r="B475" s="69">
        <v>44854</v>
      </c>
      <c r="C475" s="68" t="s">
        <v>96</v>
      </c>
      <c r="D475" s="68" t="s">
        <v>680</v>
      </c>
      <c r="E475" s="69">
        <v>44854</v>
      </c>
      <c r="F475" s="63">
        <v>716.07799999999997</v>
      </c>
      <c r="G475" s="46">
        <v>716.07799999999997</v>
      </c>
      <c r="H475" s="64">
        <v>2.57</v>
      </c>
      <c r="I475" s="65">
        <f t="shared" si="15"/>
        <v>1840.3204599999999</v>
      </c>
      <c r="J475" s="65"/>
      <c r="K475" s="66">
        <f t="shared" si="16"/>
        <v>1840.3204599999999</v>
      </c>
      <c r="L475" s="72"/>
    </row>
    <row r="476" spans="1:12" s="18" customFormat="1" ht="15">
      <c r="A476" s="68" t="s">
        <v>681</v>
      </c>
      <c r="B476" s="69">
        <v>44854</v>
      </c>
      <c r="C476" s="68" t="s">
        <v>96</v>
      </c>
      <c r="D476" s="68" t="s">
        <v>680</v>
      </c>
      <c r="E476" s="69">
        <v>44854</v>
      </c>
      <c r="F476" s="63">
        <v>28</v>
      </c>
      <c r="G476" s="46">
        <v>28</v>
      </c>
      <c r="H476" s="64">
        <v>2.57</v>
      </c>
      <c r="I476" s="65">
        <f t="shared" si="15"/>
        <v>71.959999999999994</v>
      </c>
      <c r="J476" s="65"/>
      <c r="K476" s="66">
        <f t="shared" si="16"/>
        <v>71.959999999999994</v>
      </c>
      <c r="L476" s="72"/>
    </row>
    <row r="477" spans="1:12" s="18" customFormat="1" ht="15">
      <c r="A477" s="68" t="s">
        <v>682</v>
      </c>
      <c r="B477" s="69">
        <v>44854</v>
      </c>
      <c r="C477" s="68" t="s">
        <v>100</v>
      </c>
      <c r="D477" s="68" t="s">
        <v>683</v>
      </c>
      <c r="E477" s="69">
        <v>44854</v>
      </c>
      <c r="F477" s="63">
        <v>40.878</v>
      </c>
      <c r="G477" s="46">
        <v>40.878</v>
      </c>
      <c r="H477" s="64">
        <v>2.42</v>
      </c>
      <c r="I477" s="65">
        <f t="shared" si="15"/>
        <v>98.924759999999992</v>
      </c>
      <c r="J477" s="65"/>
      <c r="K477" s="66">
        <f t="shared" si="16"/>
        <v>98.924759999999992</v>
      </c>
      <c r="L477" s="72"/>
    </row>
    <row r="478" spans="1:12" s="18" customFormat="1" ht="15">
      <c r="A478" s="68" t="s">
        <v>684</v>
      </c>
      <c r="B478" s="69">
        <v>44854</v>
      </c>
      <c r="C478" s="68" t="s">
        <v>100</v>
      </c>
      <c r="D478" s="68" t="s">
        <v>683</v>
      </c>
      <c r="E478" s="69">
        <v>44854</v>
      </c>
      <c r="F478" s="63">
        <v>272.18799999999999</v>
      </c>
      <c r="G478" s="46">
        <v>272.18799999999999</v>
      </c>
      <c r="H478" s="64">
        <v>2.42</v>
      </c>
      <c r="I478" s="65">
        <f t="shared" si="15"/>
        <v>658.69495999999992</v>
      </c>
      <c r="J478" s="65"/>
      <c r="K478" s="66">
        <f t="shared" si="16"/>
        <v>658.69495999999992</v>
      </c>
      <c r="L478" s="72"/>
    </row>
    <row r="479" spans="1:12" s="18" customFormat="1" ht="15">
      <c r="A479" s="68" t="s">
        <v>685</v>
      </c>
      <c r="B479" s="69">
        <v>44854</v>
      </c>
      <c r="C479" s="68" t="s">
        <v>29</v>
      </c>
      <c r="D479" s="68" t="s">
        <v>686</v>
      </c>
      <c r="E479" s="69">
        <v>44854</v>
      </c>
      <c r="F479" s="63">
        <v>39.908000000000001</v>
      </c>
      <c r="G479" s="46">
        <v>39.908000000000001</v>
      </c>
      <c r="H479" s="64">
        <v>2.27</v>
      </c>
      <c r="I479" s="65">
        <f t="shared" si="15"/>
        <v>90.591160000000002</v>
      </c>
      <c r="J479" s="65"/>
      <c r="K479" s="66">
        <f t="shared" si="16"/>
        <v>90.591160000000002</v>
      </c>
      <c r="L479" s="72"/>
    </row>
    <row r="480" spans="1:12" s="18" customFormat="1" ht="15">
      <c r="A480" s="68" t="s">
        <v>687</v>
      </c>
      <c r="B480" s="69">
        <v>44854</v>
      </c>
      <c r="C480" s="68" t="s">
        <v>29</v>
      </c>
      <c r="D480" s="68" t="s">
        <v>686</v>
      </c>
      <c r="E480" s="69">
        <v>44854</v>
      </c>
      <c r="F480" s="63">
        <v>70.73</v>
      </c>
      <c r="G480" s="46">
        <v>70.73</v>
      </c>
      <c r="H480" s="64">
        <v>2.27</v>
      </c>
      <c r="I480" s="65">
        <f t="shared" si="15"/>
        <v>160.55710000000002</v>
      </c>
      <c r="J480" s="65"/>
      <c r="K480" s="66">
        <f t="shared" si="16"/>
        <v>160.55710000000002</v>
      </c>
      <c r="L480" s="72"/>
    </row>
    <row r="481" spans="1:12" s="18" customFormat="1" ht="15">
      <c r="A481" s="68" t="s">
        <v>688</v>
      </c>
      <c r="B481" s="69">
        <v>44854</v>
      </c>
      <c r="C481" s="68" t="s">
        <v>29</v>
      </c>
      <c r="D481" s="68" t="s">
        <v>686</v>
      </c>
      <c r="E481" s="69">
        <v>44854</v>
      </c>
      <c r="F481" s="63">
        <v>144.19999999999999</v>
      </c>
      <c r="G481" s="46">
        <v>144.19999999999999</v>
      </c>
      <c r="H481" s="64">
        <v>2.27</v>
      </c>
      <c r="I481" s="65">
        <f t="shared" si="15"/>
        <v>327.334</v>
      </c>
      <c r="J481" s="65"/>
      <c r="K481" s="66">
        <f t="shared" si="16"/>
        <v>327.334</v>
      </c>
      <c r="L481" s="72"/>
    </row>
    <row r="482" spans="1:12" s="18" customFormat="1" ht="15">
      <c r="A482" s="68" t="s">
        <v>689</v>
      </c>
      <c r="B482" s="69">
        <v>44854</v>
      </c>
      <c r="C482" s="68" t="s">
        <v>29</v>
      </c>
      <c r="D482" s="68" t="s">
        <v>686</v>
      </c>
      <c r="E482" s="69">
        <v>44854</v>
      </c>
      <c r="F482" s="63">
        <v>5.2</v>
      </c>
      <c r="G482" s="46">
        <v>5.2</v>
      </c>
      <c r="H482" s="64">
        <v>2.27</v>
      </c>
      <c r="I482" s="65">
        <f t="shared" si="15"/>
        <v>11.804</v>
      </c>
      <c r="J482" s="65"/>
      <c r="K482" s="66">
        <f t="shared" si="16"/>
        <v>11.804</v>
      </c>
      <c r="L482" s="72"/>
    </row>
    <row r="483" spans="1:12" s="18" customFormat="1" ht="15">
      <c r="A483" s="68" t="s">
        <v>690</v>
      </c>
      <c r="B483" s="69">
        <v>44854</v>
      </c>
      <c r="C483" s="68" t="s">
        <v>66</v>
      </c>
      <c r="D483" s="68" t="s">
        <v>691</v>
      </c>
      <c r="E483" s="69">
        <v>44854</v>
      </c>
      <c r="F483" s="63">
        <v>411.63499999999999</v>
      </c>
      <c r="G483" s="46">
        <v>411.63499999999999</v>
      </c>
      <c r="H483" s="64">
        <v>2.27</v>
      </c>
      <c r="I483" s="65">
        <f t="shared" si="15"/>
        <v>934.41144999999995</v>
      </c>
      <c r="J483" s="65"/>
      <c r="K483" s="66">
        <f t="shared" si="16"/>
        <v>934.41144999999995</v>
      </c>
      <c r="L483" s="72"/>
    </row>
    <row r="484" spans="1:12" s="18" customFormat="1" ht="15">
      <c r="A484" s="68" t="s">
        <v>692</v>
      </c>
      <c r="B484" s="69">
        <v>44854</v>
      </c>
      <c r="C484" s="68" t="s">
        <v>66</v>
      </c>
      <c r="D484" s="68" t="s">
        <v>691</v>
      </c>
      <c r="E484" s="69">
        <v>44854</v>
      </c>
      <c r="F484" s="63">
        <v>164.251</v>
      </c>
      <c r="G484" s="46">
        <v>164.251</v>
      </c>
      <c r="H484" s="64">
        <v>2.27</v>
      </c>
      <c r="I484" s="65">
        <f t="shared" si="15"/>
        <v>372.84977000000003</v>
      </c>
      <c r="J484" s="65"/>
      <c r="K484" s="66">
        <f t="shared" si="16"/>
        <v>372.84977000000003</v>
      </c>
      <c r="L484" s="72"/>
    </row>
    <row r="485" spans="1:12" s="18" customFormat="1" ht="15">
      <c r="A485" s="68" t="s">
        <v>693</v>
      </c>
      <c r="B485" s="69">
        <v>44854</v>
      </c>
      <c r="C485" s="68" t="s">
        <v>66</v>
      </c>
      <c r="D485" s="68" t="s">
        <v>694</v>
      </c>
      <c r="E485" s="69">
        <v>44854</v>
      </c>
      <c r="F485" s="63">
        <v>52.692999999999998</v>
      </c>
      <c r="G485" s="46">
        <v>52.692999999999998</v>
      </c>
      <c r="H485" s="64">
        <v>2.27</v>
      </c>
      <c r="I485" s="65">
        <f t="shared" si="15"/>
        <v>119.61310999999999</v>
      </c>
      <c r="J485" s="65"/>
      <c r="K485" s="66">
        <f t="shared" si="16"/>
        <v>119.61310999999999</v>
      </c>
      <c r="L485" s="72"/>
    </row>
    <row r="486" spans="1:12" s="18" customFormat="1" ht="15">
      <c r="A486" s="68" t="s">
        <v>695</v>
      </c>
      <c r="B486" s="69">
        <v>44854</v>
      </c>
      <c r="C486" s="68" t="s">
        <v>66</v>
      </c>
      <c r="D486" s="68" t="s">
        <v>694</v>
      </c>
      <c r="E486" s="69">
        <v>44854</v>
      </c>
      <c r="F486" s="63">
        <v>301.44</v>
      </c>
      <c r="G486" s="46">
        <v>301.44</v>
      </c>
      <c r="H486" s="64">
        <v>2.27</v>
      </c>
      <c r="I486" s="65">
        <f t="shared" si="15"/>
        <v>684.26880000000006</v>
      </c>
      <c r="J486" s="65"/>
      <c r="K486" s="66">
        <f t="shared" si="16"/>
        <v>684.26880000000006</v>
      </c>
      <c r="L486" s="72"/>
    </row>
    <row r="487" spans="1:12" s="18" customFormat="1" ht="15">
      <c r="A487" s="68" t="s">
        <v>696</v>
      </c>
      <c r="B487" s="69">
        <v>44854</v>
      </c>
      <c r="C487" s="68" t="s">
        <v>107</v>
      </c>
      <c r="D487" s="68" t="s">
        <v>697</v>
      </c>
      <c r="E487" s="69">
        <v>44854</v>
      </c>
      <c r="F487" s="63">
        <v>38.636000000000003</v>
      </c>
      <c r="G487" s="46">
        <v>38.636000000000003</v>
      </c>
      <c r="H487" s="64">
        <v>2.13</v>
      </c>
      <c r="I487" s="65">
        <f t="shared" si="15"/>
        <v>82.29468</v>
      </c>
      <c r="J487" s="65"/>
      <c r="K487" s="66">
        <f t="shared" si="16"/>
        <v>82.29468</v>
      </c>
      <c r="L487" s="72"/>
    </row>
    <row r="488" spans="1:12" s="18" customFormat="1" ht="15">
      <c r="A488" s="68" t="s">
        <v>698</v>
      </c>
      <c r="B488" s="69">
        <v>44854</v>
      </c>
      <c r="C488" s="68" t="s">
        <v>107</v>
      </c>
      <c r="D488" s="68" t="s">
        <v>697</v>
      </c>
      <c r="E488" s="69">
        <v>44854</v>
      </c>
      <c r="F488" s="63">
        <v>206.64400000000001</v>
      </c>
      <c r="G488" s="46">
        <v>206.64400000000001</v>
      </c>
      <c r="H488" s="64">
        <v>2.13</v>
      </c>
      <c r="I488" s="65">
        <f t="shared" si="15"/>
        <v>440.15172000000001</v>
      </c>
      <c r="J488" s="65"/>
      <c r="K488" s="66">
        <f t="shared" si="16"/>
        <v>440.15172000000001</v>
      </c>
      <c r="L488" s="72"/>
    </row>
    <row r="489" spans="1:12" s="18" customFormat="1" ht="15">
      <c r="A489" s="68" t="s">
        <v>699</v>
      </c>
      <c r="B489" s="69">
        <v>44854</v>
      </c>
      <c r="C489" s="68" t="s">
        <v>72</v>
      </c>
      <c r="D489" s="68" t="s">
        <v>700</v>
      </c>
      <c r="E489" s="69">
        <v>44854</v>
      </c>
      <c r="F489" s="63">
        <v>101.834</v>
      </c>
      <c r="G489" s="46">
        <v>101.834</v>
      </c>
      <c r="H489" s="64">
        <v>2.57</v>
      </c>
      <c r="I489" s="65">
        <f t="shared" si="15"/>
        <v>261.71337999999997</v>
      </c>
      <c r="J489" s="65"/>
      <c r="K489" s="66">
        <f t="shared" si="16"/>
        <v>261.71337999999997</v>
      </c>
      <c r="L489" s="72"/>
    </row>
    <row r="490" spans="1:12" s="18" customFormat="1" ht="15">
      <c r="A490" s="68" t="s">
        <v>701</v>
      </c>
      <c r="B490" s="69">
        <v>44854</v>
      </c>
      <c r="C490" s="68" t="s">
        <v>72</v>
      </c>
      <c r="D490" s="68" t="s">
        <v>700</v>
      </c>
      <c r="E490" s="69">
        <v>44854</v>
      </c>
      <c r="F490" s="63">
        <v>300.90699999999998</v>
      </c>
      <c r="G490" s="46">
        <v>300.90699999999998</v>
      </c>
      <c r="H490" s="64">
        <v>2.57</v>
      </c>
      <c r="I490" s="65">
        <f t="shared" si="15"/>
        <v>773.33098999999993</v>
      </c>
      <c r="J490" s="65"/>
      <c r="K490" s="66">
        <f t="shared" si="16"/>
        <v>773.33098999999993</v>
      </c>
      <c r="L490" s="72"/>
    </row>
    <row r="491" spans="1:12" s="18" customFormat="1" ht="15">
      <c r="A491" s="68" t="s">
        <v>702</v>
      </c>
      <c r="B491" s="69">
        <v>44854</v>
      </c>
      <c r="C491" s="68" t="s">
        <v>53</v>
      </c>
      <c r="D491" s="68" t="s">
        <v>703</v>
      </c>
      <c r="E491" s="69">
        <v>44854</v>
      </c>
      <c r="F491" s="63">
        <v>272.20999999999998</v>
      </c>
      <c r="G491" s="46">
        <v>272.20999999999998</v>
      </c>
      <c r="H491" s="64">
        <v>2.57</v>
      </c>
      <c r="I491" s="65">
        <f t="shared" si="15"/>
        <v>699.57969999999989</v>
      </c>
      <c r="J491" s="65"/>
      <c r="K491" s="66">
        <f t="shared" si="16"/>
        <v>699.57969999999989</v>
      </c>
      <c r="L491" s="72"/>
    </row>
    <row r="492" spans="1:12" s="18" customFormat="1" ht="15">
      <c r="A492" s="68" t="s">
        <v>704</v>
      </c>
      <c r="B492" s="69">
        <v>44854</v>
      </c>
      <c r="C492" s="68" t="s">
        <v>62</v>
      </c>
      <c r="D492" s="68" t="s">
        <v>705</v>
      </c>
      <c r="E492" s="69">
        <v>44854</v>
      </c>
      <c r="F492" s="63">
        <v>115.2</v>
      </c>
      <c r="G492" s="46">
        <v>115.2</v>
      </c>
      <c r="H492" s="64">
        <v>2.0699999999999998</v>
      </c>
      <c r="I492" s="65">
        <f t="shared" si="15"/>
        <v>238.464</v>
      </c>
      <c r="J492" s="65"/>
      <c r="K492" s="66">
        <f t="shared" si="16"/>
        <v>238.464</v>
      </c>
      <c r="L492" s="72"/>
    </row>
    <row r="493" spans="1:12" s="18" customFormat="1" ht="15">
      <c r="A493" s="68" t="s">
        <v>706</v>
      </c>
      <c r="B493" s="69">
        <v>44854</v>
      </c>
      <c r="C493" s="68" t="s">
        <v>62</v>
      </c>
      <c r="D493" s="68" t="s">
        <v>705</v>
      </c>
      <c r="E493" s="69">
        <v>44854</v>
      </c>
      <c r="F493" s="63">
        <v>4.2279999999999998</v>
      </c>
      <c r="G493" s="46">
        <v>4.2279999999999998</v>
      </c>
      <c r="H493" s="64">
        <v>2.0699999999999998</v>
      </c>
      <c r="I493" s="65">
        <f t="shared" si="15"/>
        <v>8.7519599999999986</v>
      </c>
      <c r="J493" s="65"/>
      <c r="K493" s="66">
        <f t="shared" si="16"/>
        <v>8.7519599999999986</v>
      </c>
      <c r="L493" s="72"/>
    </row>
    <row r="494" spans="1:12" s="18" customFormat="1" ht="15">
      <c r="A494" s="68" t="s">
        <v>707</v>
      </c>
      <c r="B494" s="69">
        <v>44854</v>
      </c>
      <c r="C494" s="68" t="s">
        <v>57</v>
      </c>
      <c r="D494" s="68" t="s">
        <v>708</v>
      </c>
      <c r="E494" s="69">
        <v>44854</v>
      </c>
      <c r="F494" s="63">
        <v>210.191</v>
      </c>
      <c r="G494" s="46">
        <v>210.191</v>
      </c>
      <c r="H494" s="64">
        <v>3.09</v>
      </c>
      <c r="I494" s="65">
        <f t="shared" si="15"/>
        <v>649.49018999999998</v>
      </c>
      <c r="J494" s="65"/>
      <c r="K494" s="66">
        <f t="shared" si="16"/>
        <v>649.49018999999998</v>
      </c>
      <c r="L494" s="72"/>
    </row>
    <row r="495" spans="1:12" s="18" customFormat="1" ht="15">
      <c r="A495" s="68" t="s">
        <v>709</v>
      </c>
      <c r="B495" s="69">
        <v>44854</v>
      </c>
      <c r="C495" s="68" t="s">
        <v>57</v>
      </c>
      <c r="D495" s="68" t="s">
        <v>708</v>
      </c>
      <c r="E495" s="69">
        <v>44854</v>
      </c>
      <c r="F495" s="63">
        <v>55.944000000000003</v>
      </c>
      <c r="G495" s="46">
        <v>55.944000000000003</v>
      </c>
      <c r="H495" s="64">
        <v>3.09</v>
      </c>
      <c r="I495" s="65">
        <f t="shared" si="15"/>
        <v>172.86696000000001</v>
      </c>
      <c r="J495" s="65"/>
      <c r="K495" s="66">
        <f t="shared" si="16"/>
        <v>172.86696000000001</v>
      </c>
      <c r="L495" s="72"/>
    </row>
    <row r="496" spans="1:12" s="18" customFormat="1" ht="15">
      <c r="A496" s="68" t="s">
        <v>710</v>
      </c>
      <c r="B496" s="69">
        <v>44854</v>
      </c>
      <c r="C496" s="68" t="s">
        <v>107</v>
      </c>
      <c r="D496" s="68" t="s">
        <v>711</v>
      </c>
      <c r="E496" s="69">
        <v>44854</v>
      </c>
      <c r="F496" s="63">
        <v>1070.7139999999999</v>
      </c>
      <c r="G496" s="46">
        <v>1070.7139999999999</v>
      </c>
      <c r="H496" s="64">
        <v>2.13</v>
      </c>
      <c r="I496" s="65">
        <f t="shared" si="15"/>
        <v>2280.6208199999996</v>
      </c>
      <c r="J496" s="65"/>
      <c r="K496" s="66">
        <f t="shared" si="16"/>
        <v>2280.6208199999996</v>
      </c>
      <c r="L496" s="72"/>
    </row>
    <row r="497" spans="1:12" s="18" customFormat="1" ht="15">
      <c r="A497" s="68" t="s">
        <v>712</v>
      </c>
      <c r="B497" s="69">
        <v>44854</v>
      </c>
      <c r="C497" s="68" t="s">
        <v>107</v>
      </c>
      <c r="D497" s="68" t="s">
        <v>711</v>
      </c>
      <c r="E497" s="69">
        <v>44854</v>
      </c>
      <c r="F497" s="63">
        <v>183.72900000000001</v>
      </c>
      <c r="G497" s="46">
        <v>183.72900000000001</v>
      </c>
      <c r="H497" s="64">
        <v>2.13</v>
      </c>
      <c r="I497" s="65">
        <f t="shared" si="15"/>
        <v>391.34277000000003</v>
      </c>
      <c r="J497" s="65"/>
      <c r="K497" s="66">
        <f t="shared" si="16"/>
        <v>391.34277000000003</v>
      </c>
      <c r="L497" s="72"/>
    </row>
    <row r="498" spans="1:12" s="18" customFormat="1" ht="15">
      <c r="A498" s="68" t="s">
        <v>713</v>
      </c>
      <c r="B498" s="69">
        <v>44854</v>
      </c>
      <c r="C498" s="68" t="s">
        <v>107</v>
      </c>
      <c r="D498" s="68" t="s">
        <v>714</v>
      </c>
      <c r="E498" s="69">
        <v>44854</v>
      </c>
      <c r="F498" s="63">
        <v>300.81900000000002</v>
      </c>
      <c r="G498" s="46">
        <v>300.81900000000002</v>
      </c>
      <c r="H498" s="64">
        <v>2.13</v>
      </c>
      <c r="I498" s="65">
        <f t="shared" si="15"/>
        <v>640.74446999999998</v>
      </c>
      <c r="J498" s="65"/>
      <c r="K498" s="66">
        <f t="shared" si="16"/>
        <v>640.74446999999998</v>
      </c>
      <c r="L498" s="72"/>
    </row>
    <row r="499" spans="1:12" s="18" customFormat="1" ht="15">
      <c r="A499" s="68" t="s">
        <v>715</v>
      </c>
      <c r="B499" s="69">
        <v>44854</v>
      </c>
      <c r="C499" s="68" t="s">
        <v>107</v>
      </c>
      <c r="D499" s="68" t="s">
        <v>714</v>
      </c>
      <c r="E499" s="69">
        <v>44854</v>
      </c>
      <c r="F499" s="63">
        <v>760.38400000000001</v>
      </c>
      <c r="G499" s="46">
        <v>760.38400000000001</v>
      </c>
      <c r="H499" s="64">
        <v>2.13</v>
      </c>
      <c r="I499" s="65">
        <f t="shared" si="15"/>
        <v>1619.6179199999999</v>
      </c>
      <c r="J499" s="65"/>
      <c r="K499" s="66">
        <f t="shared" si="16"/>
        <v>1619.6179199999999</v>
      </c>
      <c r="L499" s="72"/>
    </row>
    <row r="500" spans="1:12" s="18" customFormat="1" ht="15">
      <c r="A500" s="68" t="s">
        <v>716</v>
      </c>
      <c r="B500" s="69">
        <v>44854</v>
      </c>
      <c r="C500" s="68" t="s">
        <v>53</v>
      </c>
      <c r="D500" s="68" t="s">
        <v>717</v>
      </c>
      <c r="E500" s="69">
        <v>44854</v>
      </c>
      <c r="F500" s="63">
        <v>2765.82</v>
      </c>
      <c r="G500" s="46">
        <v>2765.82</v>
      </c>
      <c r="H500" s="64">
        <v>2.57</v>
      </c>
      <c r="I500" s="65">
        <f t="shared" si="15"/>
        <v>7108.1574000000001</v>
      </c>
      <c r="J500" s="65"/>
      <c r="K500" s="66">
        <f t="shared" si="16"/>
        <v>7108.1574000000001</v>
      </c>
      <c r="L500" s="72"/>
    </row>
    <row r="501" spans="1:12" s="18" customFormat="1" ht="15">
      <c r="A501" s="68" t="s">
        <v>718</v>
      </c>
      <c r="B501" s="69">
        <v>44854</v>
      </c>
      <c r="C501" s="68" t="s">
        <v>103</v>
      </c>
      <c r="D501" s="68" t="s">
        <v>719</v>
      </c>
      <c r="E501" s="69">
        <v>44854</v>
      </c>
      <c r="F501" s="63">
        <v>1931.848</v>
      </c>
      <c r="G501" s="46">
        <v>1931.848</v>
      </c>
      <c r="H501" s="64">
        <v>2.14</v>
      </c>
      <c r="I501" s="65">
        <f t="shared" si="15"/>
        <v>4134.1547200000005</v>
      </c>
      <c r="J501" s="65"/>
      <c r="K501" s="66">
        <f t="shared" si="16"/>
        <v>4134.1547200000005</v>
      </c>
      <c r="L501" s="72"/>
    </row>
    <row r="502" spans="1:12" s="18" customFormat="1" ht="15">
      <c r="A502" s="68" t="s">
        <v>720</v>
      </c>
      <c r="B502" s="69">
        <v>44854</v>
      </c>
      <c r="C502" s="68" t="s">
        <v>103</v>
      </c>
      <c r="D502" s="68" t="s">
        <v>719</v>
      </c>
      <c r="E502" s="69">
        <v>44854</v>
      </c>
      <c r="F502" s="63">
        <v>62.8</v>
      </c>
      <c r="G502" s="46">
        <v>62.8</v>
      </c>
      <c r="H502" s="64">
        <v>2.14</v>
      </c>
      <c r="I502" s="65">
        <f t="shared" si="15"/>
        <v>134.392</v>
      </c>
      <c r="J502" s="65"/>
      <c r="K502" s="66">
        <f t="shared" si="16"/>
        <v>134.392</v>
      </c>
      <c r="L502" s="72"/>
    </row>
    <row r="503" spans="1:12" s="18" customFormat="1" ht="15">
      <c r="A503" s="68" t="s">
        <v>721</v>
      </c>
      <c r="B503" s="69">
        <v>44855</v>
      </c>
      <c r="C503" s="68" t="s">
        <v>66</v>
      </c>
      <c r="D503" s="68" t="s">
        <v>722</v>
      </c>
      <c r="E503" s="69">
        <v>44855</v>
      </c>
      <c r="F503" s="63">
        <v>54.8</v>
      </c>
      <c r="G503" s="46">
        <v>54.8</v>
      </c>
      <c r="H503" s="64">
        <v>2.27</v>
      </c>
      <c r="I503" s="65">
        <f t="shared" si="15"/>
        <v>124.396</v>
      </c>
      <c r="J503" s="65"/>
      <c r="K503" s="66">
        <f t="shared" si="16"/>
        <v>124.396</v>
      </c>
      <c r="L503" s="72"/>
    </row>
    <row r="504" spans="1:12" s="18" customFormat="1" ht="15">
      <c r="A504" s="68" t="s">
        <v>723</v>
      </c>
      <c r="B504" s="69">
        <v>44855</v>
      </c>
      <c r="C504" s="68" t="s">
        <v>66</v>
      </c>
      <c r="D504" s="68" t="s">
        <v>722</v>
      </c>
      <c r="E504" s="69">
        <v>44855</v>
      </c>
      <c r="F504" s="63">
        <v>208.84299999999999</v>
      </c>
      <c r="G504" s="46">
        <v>208.84299999999999</v>
      </c>
      <c r="H504" s="64">
        <v>2.27</v>
      </c>
      <c r="I504" s="65">
        <f t="shared" si="15"/>
        <v>474.07360999999997</v>
      </c>
      <c r="J504" s="65"/>
      <c r="K504" s="66">
        <f t="shared" si="16"/>
        <v>474.07360999999997</v>
      </c>
      <c r="L504" s="72"/>
    </row>
    <row r="505" spans="1:12" s="18" customFormat="1" ht="15">
      <c r="A505" s="68" t="s">
        <v>724</v>
      </c>
      <c r="B505" s="69">
        <v>44855</v>
      </c>
      <c r="C505" s="68" t="s">
        <v>66</v>
      </c>
      <c r="D505" s="68" t="s">
        <v>725</v>
      </c>
      <c r="E505" s="69">
        <v>44855</v>
      </c>
      <c r="F505" s="63">
        <v>285.63200000000001</v>
      </c>
      <c r="G505" s="46">
        <v>285.63200000000001</v>
      </c>
      <c r="H505" s="64">
        <v>2.27</v>
      </c>
      <c r="I505" s="65">
        <f t="shared" si="15"/>
        <v>648.38463999999999</v>
      </c>
      <c r="J505" s="65"/>
      <c r="K505" s="66">
        <f t="shared" si="16"/>
        <v>648.38463999999999</v>
      </c>
      <c r="L505" s="72"/>
    </row>
    <row r="506" spans="1:12" s="18" customFormat="1" ht="15">
      <c r="A506" s="68" t="s">
        <v>726</v>
      </c>
      <c r="B506" s="69">
        <v>44855</v>
      </c>
      <c r="C506" s="68" t="s">
        <v>66</v>
      </c>
      <c r="D506" s="68" t="s">
        <v>725</v>
      </c>
      <c r="E506" s="69">
        <v>44855</v>
      </c>
      <c r="F506" s="63">
        <v>34.835999999999999</v>
      </c>
      <c r="G506" s="46">
        <v>34.835999999999999</v>
      </c>
      <c r="H506" s="64">
        <v>2.27</v>
      </c>
      <c r="I506" s="65">
        <f t="shared" si="15"/>
        <v>79.077719999999999</v>
      </c>
      <c r="J506" s="65"/>
      <c r="K506" s="66">
        <f t="shared" si="16"/>
        <v>79.077719999999999</v>
      </c>
      <c r="L506" s="72"/>
    </row>
    <row r="507" spans="1:12" s="18" customFormat="1" ht="15">
      <c r="A507" s="68" t="s">
        <v>727</v>
      </c>
      <c r="B507" s="69">
        <v>44855</v>
      </c>
      <c r="C507" s="68" t="s">
        <v>120</v>
      </c>
      <c r="D507" s="68" t="s">
        <v>728</v>
      </c>
      <c r="E507" s="69">
        <v>44855</v>
      </c>
      <c r="F507" s="63">
        <v>489.09</v>
      </c>
      <c r="G507" s="46">
        <v>489.09</v>
      </c>
      <c r="H507" s="64">
        <v>2.57</v>
      </c>
      <c r="I507" s="65">
        <f t="shared" si="15"/>
        <v>1256.9612999999999</v>
      </c>
      <c r="J507" s="65"/>
      <c r="K507" s="66">
        <f t="shared" si="16"/>
        <v>1256.9612999999999</v>
      </c>
      <c r="L507" s="72"/>
    </row>
    <row r="508" spans="1:12" s="18" customFormat="1" ht="15">
      <c r="A508" s="68" t="s">
        <v>729</v>
      </c>
      <c r="B508" s="69">
        <v>44855</v>
      </c>
      <c r="C508" s="68" t="s">
        <v>120</v>
      </c>
      <c r="D508" s="68" t="s">
        <v>728</v>
      </c>
      <c r="E508" s="69">
        <v>44855</v>
      </c>
      <c r="F508" s="63">
        <v>12</v>
      </c>
      <c r="G508" s="46">
        <v>12</v>
      </c>
      <c r="H508" s="64">
        <v>2.57</v>
      </c>
      <c r="I508" s="65">
        <f t="shared" si="15"/>
        <v>30.839999999999996</v>
      </c>
      <c r="J508" s="65"/>
      <c r="K508" s="66">
        <f t="shared" si="16"/>
        <v>30.839999999999996</v>
      </c>
      <c r="L508" s="72"/>
    </row>
    <row r="509" spans="1:12" s="18" customFormat="1" ht="33.75">
      <c r="A509" s="68" t="s">
        <v>730</v>
      </c>
      <c r="B509" s="69">
        <v>44855</v>
      </c>
      <c r="C509" s="68" t="s">
        <v>120</v>
      </c>
      <c r="D509" s="68" t="s">
        <v>728</v>
      </c>
      <c r="E509" s="69">
        <v>44855</v>
      </c>
      <c r="F509" s="63">
        <v>100.23</v>
      </c>
      <c r="G509" s="67">
        <v>2.2199999999999998</v>
      </c>
      <c r="H509" s="64">
        <v>2.57</v>
      </c>
      <c r="I509" s="65">
        <f t="shared" si="15"/>
        <v>5.7053999999999991</v>
      </c>
      <c r="J509" s="65"/>
      <c r="K509" s="66">
        <f t="shared" si="16"/>
        <v>5.7053999999999991</v>
      </c>
      <c r="L509" s="73" t="s">
        <v>319</v>
      </c>
    </row>
    <row r="510" spans="1:12" s="18" customFormat="1" ht="15">
      <c r="A510" s="68" t="s">
        <v>731</v>
      </c>
      <c r="B510" s="69">
        <v>44855</v>
      </c>
      <c r="C510" s="68" t="s">
        <v>107</v>
      </c>
      <c r="D510" s="68" t="s">
        <v>732</v>
      </c>
      <c r="E510" s="69">
        <v>44855</v>
      </c>
      <c r="F510" s="63">
        <v>314.226</v>
      </c>
      <c r="G510" s="46">
        <v>314.226</v>
      </c>
      <c r="H510" s="64">
        <v>2.13</v>
      </c>
      <c r="I510" s="65">
        <f t="shared" si="15"/>
        <v>669.30137999999999</v>
      </c>
      <c r="J510" s="65"/>
      <c r="K510" s="66">
        <f t="shared" si="16"/>
        <v>669.30137999999999</v>
      </c>
      <c r="L510" s="72"/>
    </row>
    <row r="511" spans="1:12" s="18" customFormat="1" ht="15">
      <c r="A511" s="68" t="s">
        <v>733</v>
      </c>
      <c r="B511" s="69">
        <v>44855</v>
      </c>
      <c r="C511" s="68" t="s">
        <v>103</v>
      </c>
      <c r="D511" s="68" t="s">
        <v>734</v>
      </c>
      <c r="E511" s="69">
        <v>44855</v>
      </c>
      <c r="F511" s="63">
        <v>138.256</v>
      </c>
      <c r="G511" s="46">
        <v>138.256</v>
      </c>
      <c r="H511" s="64">
        <v>2.14</v>
      </c>
      <c r="I511" s="65">
        <f t="shared" si="15"/>
        <v>295.86784</v>
      </c>
      <c r="J511" s="65"/>
      <c r="K511" s="66">
        <f t="shared" si="16"/>
        <v>295.86784</v>
      </c>
      <c r="L511" s="72"/>
    </row>
    <row r="512" spans="1:12" s="18" customFormat="1" ht="15">
      <c r="A512" s="68" t="s">
        <v>735</v>
      </c>
      <c r="B512" s="69">
        <v>44855</v>
      </c>
      <c r="C512" s="68" t="s">
        <v>103</v>
      </c>
      <c r="D512" s="68" t="s">
        <v>734</v>
      </c>
      <c r="E512" s="69">
        <v>44855</v>
      </c>
      <c r="F512" s="63">
        <v>13.44</v>
      </c>
      <c r="G512" s="46">
        <v>13.44</v>
      </c>
      <c r="H512" s="64">
        <v>2.14</v>
      </c>
      <c r="I512" s="65">
        <f t="shared" si="15"/>
        <v>28.761600000000001</v>
      </c>
      <c r="J512" s="65"/>
      <c r="K512" s="66">
        <f t="shared" si="16"/>
        <v>28.761600000000001</v>
      </c>
      <c r="L512" s="72"/>
    </row>
    <row r="513" spans="1:12" s="18" customFormat="1" ht="15">
      <c r="A513" s="68" t="s">
        <v>736</v>
      </c>
      <c r="B513" s="69">
        <v>44855</v>
      </c>
      <c r="C513" s="68" t="s">
        <v>81</v>
      </c>
      <c r="D513" s="68" t="s">
        <v>737</v>
      </c>
      <c r="E513" s="69">
        <v>44855</v>
      </c>
      <c r="F513" s="63">
        <v>826.66899999999998</v>
      </c>
      <c r="G513" s="46">
        <v>826.66899999999998</v>
      </c>
      <c r="H513" s="64">
        <v>2.04</v>
      </c>
      <c r="I513" s="65">
        <f t="shared" si="15"/>
        <v>1686.4047599999999</v>
      </c>
      <c r="J513" s="65"/>
      <c r="K513" s="66">
        <f t="shared" si="16"/>
        <v>1686.4047599999999</v>
      </c>
      <c r="L513" s="72"/>
    </row>
    <row r="514" spans="1:12" s="18" customFormat="1" ht="15">
      <c r="A514" s="68" t="s">
        <v>738</v>
      </c>
      <c r="B514" s="69">
        <v>44855</v>
      </c>
      <c r="C514" s="68" t="s">
        <v>81</v>
      </c>
      <c r="D514" s="68" t="s">
        <v>737</v>
      </c>
      <c r="E514" s="69">
        <v>44855</v>
      </c>
      <c r="F514" s="63">
        <v>12.4</v>
      </c>
      <c r="G514" s="46">
        <v>12.4</v>
      </c>
      <c r="H514" s="64">
        <v>2.04</v>
      </c>
      <c r="I514" s="65">
        <f t="shared" si="15"/>
        <v>25.296000000000003</v>
      </c>
      <c r="J514" s="65"/>
      <c r="K514" s="66">
        <f t="shared" si="16"/>
        <v>25.296000000000003</v>
      </c>
      <c r="L514" s="72"/>
    </row>
    <row r="515" spans="1:12" s="18" customFormat="1" ht="15">
      <c r="A515" s="68" t="s">
        <v>739</v>
      </c>
      <c r="B515" s="69">
        <v>44855</v>
      </c>
      <c r="C515" s="68" t="s">
        <v>78</v>
      </c>
      <c r="D515" s="68" t="s">
        <v>740</v>
      </c>
      <c r="E515" s="69">
        <v>44855</v>
      </c>
      <c r="F515" s="63">
        <v>390.83600000000001</v>
      </c>
      <c r="G515" s="46">
        <v>390.83600000000001</v>
      </c>
      <c r="H515" s="64">
        <v>2.34</v>
      </c>
      <c r="I515" s="65">
        <f t="shared" si="15"/>
        <v>914.55624</v>
      </c>
      <c r="J515" s="65"/>
      <c r="K515" s="66">
        <f t="shared" si="16"/>
        <v>914.55624</v>
      </c>
      <c r="L515" s="72"/>
    </row>
    <row r="516" spans="1:12" s="18" customFormat="1" ht="15">
      <c r="A516" s="68" t="s">
        <v>741</v>
      </c>
      <c r="B516" s="69">
        <v>44855</v>
      </c>
      <c r="C516" s="68" t="s">
        <v>78</v>
      </c>
      <c r="D516" s="68" t="s">
        <v>740</v>
      </c>
      <c r="E516" s="69">
        <v>44855</v>
      </c>
      <c r="F516" s="63">
        <v>135.9</v>
      </c>
      <c r="G516" s="46">
        <v>135.9</v>
      </c>
      <c r="H516" s="64">
        <v>2.34</v>
      </c>
      <c r="I516" s="65">
        <f t="shared" si="15"/>
        <v>318.00599999999997</v>
      </c>
      <c r="J516" s="65"/>
      <c r="K516" s="66">
        <f t="shared" si="16"/>
        <v>318.00599999999997</v>
      </c>
      <c r="L516" s="72"/>
    </row>
    <row r="517" spans="1:12" s="18" customFormat="1" ht="15">
      <c r="A517" s="68" t="s">
        <v>742</v>
      </c>
      <c r="B517" s="69">
        <v>44855</v>
      </c>
      <c r="C517" s="68" t="s">
        <v>29</v>
      </c>
      <c r="D517" s="68" t="s">
        <v>743</v>
      </c>
      <c r="E517" s="69">
        <v>44855</v>
      </c>
      <c r="F517" s="63">
        <v>438.505</v>
      </c>
      <c r="G517" s="46">
        <v>438.505</v>
      </c>
      <c r="H517" s="64">
        <v>2.27</v>
      </c>
      <c r="I517" s="65">
        <f t="shared" si="15"/>
        <v>995.40634999999997</v>
      </c>
      <c r="J517" s="65"/>
      <c r="K517" s="66">
        <f t="shared" si="16"/>
        <v>995.40634999999997</v>
      </c>
      <c r="L517" s="72"/>
    </row>
    <row r="518" spans="1:12" s="18" customFormat="1" ht="15">
      <c r="A518" s="68" t="s">
        <v>744</v>
      </c>
      <c r="B518" s="69">
        <v>44855</v>
      </c>
      <c r="C518" s="68" t="s">
        <v>29</v>
      </c>
      <c r="D518" s="68" t="s">
        <v>743</v>
      </c>
      <c r="E518" s="69">
        <v>44855</v>
      </c>
      <c r="F518" s="63">
        <v>110.708</v>
      </c>
      <c r="G518" s="46">
        <v>110.708</v>
      </c>
      <c r="H518" s="64">
        <v>2.27</v>
      </c>
      <c r="I518" s="65">
        <f t="shared" si="15"/>
        <v>251.30716000000001</v>
      </c>
      <c r="J518" s="65"/>
      <c r="K518" s="66">
        <f t="shared" si="16"/>
        <v>251.30716000000001</v>
      </c>
      <c r="L518" s="72"/>
    </row>
    <row r="519" spans="1:12" s="18" customFormat="1" ht="15">
      <c r="A519" s="68" t="s">
        <v>745</v>
      </c>
      <c r="B519" s="69">
        <v>44855</v>
      </c>
      <c r="C519" s="68" t="s">
        <v>29</v>
      </c>
      <c r="D519" s="68" t="s">
        <v>743</v>
      </c>
      <c r="E519" s="69">
        <v>44855</v>
      </c>
      <c r="F519" s="63">
        <v>105.676</v>
      </c>
      <c r="G519" s="46">
        <v>105.676</v>
      </c>
      <c r="H519" s="64">
        <v>2.27</v>
      </c>
      <c r="I519" s="65">
        <f t="shared" si="15"/>
        <v>239.88452000000001</v>
      </c>
      <c r="J519" s="65"/>
      <c r="K519" s="66">
        <f t="shared" si="16"/>
        <v>239.88452000000001</v>
      </c>
      <c r="L519" s="72"/>
    </row>
    <row r="520" spans="1:12" s="18" customFormat="1" ht="15">
      <c r="A520" s="68" t="s">
        <v>746</v>
      </c>
      <c r="B520" s="69">
        <v>44855</v>
      </c>
      <c r="C520" s="68" t="s">
        <v>29</v>
      </c>
      <c r="D520" s="68" t="s">
        <v>743</v>
      </c>
      <c r="E520" s="69">
        <v>44855</v>
      </c>
      <c r="F520" s="63">
        <v>62.607999999999997</v>
      </c>
      <c r="G520" s="46">
        <v>62.607999999999997</v>
      </c>
      <c r="H520" s="64">
        <v>2.27</v>
      </c>
      <c r="I520" s="65">
        <f t="shared" ref="I520:I583" si="17">H520*G520</f>
        <v>142.12016</v>
      </c>
      <c r="J520" s="65"/>
      <c r="K520" s="66">
        <f t="shared" ref="K520:K583" si="18">I520-J520</f>
        <v>142.12016</v>
      </c>
      <c r="L520" s="72"/>
    </row>
    <row r="521" spans="1:12" s="18" customFormat="1" ht="15">
      <c r="A521" s="68" t="s">
        <v>747</v>
      </c>
      <c r="B521" s="69">
        <v>44856</v>
      </c>
      <c r="C521" s="68" t="s">
        <v>29</v>
      </c>
      <c r="D521" s="68" t="s">
        <v>748</v>
      </c>
      <c r="E521" s="69">
        <v>44856</v>
      </c>
      <c r="F521" s="63">
        <v>83.805999999999997</v>
      </c>
      <c r="G521" s="46">
        <v>83.805999999999997</v>
      </c>
      <c r="H521" s="64">
        <v>2.27</v>
      </c>
      <c r="I521" s="65">
        <f t="shared" si="17"/>
        <v>190.23962</v>
      </c>
      <c r="J521" s="65"/>
      <c r="K521" s="66">
        <f t="shared" si="18"/>
        <v>190.23962</v>
      </c>
      <c r="L521" s="72"/>
    </row>
    <row r="522" spans="1:12" s="18" customFormat="1" ht="15">
      <c r="A522" s="68" t="s">
        <v>749</v>
      </c>
      <c r="B522" s="69">
        <v>44856</v>
      </c>
      <c r="C522" s="68" t="s">
        <v>29</v>
      </c>
      <c r="D522" s="68" t="s">
        <v>748</v>
      </c>
      <c r="E522" s="69">
        <v>44856</v>
      </c>
      <c r="F522" s="63">
        <v>27.204000000000001</v>
      </c>
      <c r="G522" s="46">
        <v>27.204000000000001</v>
      </c>
      <c r="H522" s="64">
        <v>2.27</v>
      </c>
      <c r="I522" s="65">
        <f t="shared" si="17"/>
        <v>61.753080000000004</v>
      </c>
      <c r="J522" s="65"/>
      <c r="K522" s="66">
        <f t="shared" si="18"/>
        <v>61.753080000000004</v>
      </c>
      <c r="L522" s="72"/>
    </row>
    <row r="523" spans="1:12" s="18" customFormat="1" ht="15">
      <c r="A523" s="68" t="s">
        <v>750</v>
      </c>
      <c r="B523" s="69">
        <v>44856</v>
      </c>
      <c r="C523" s="68" t="s">
        <v>29</v>
      </c>
      <c r="D523" s="68" t="s">
        <v>748</v>
      </c>
      <c r="E523" s="69">
        <v>44856</v>
      </c>
      <c r="F523" s="63">
        <v>201.904</v>
      </c>
      <c r="G523" s="46">
        <v>201.904</v>
      </c>
      <c r="H523" s="64">
        <v>2.27</v>
      </c>
      <c r="I523" s="65">
        <f t="shared" si="17"/>
        <v>458.32207999999997</v>
      </c>
      <c r="J523" s="65"/>
      <c r="K523" s="66">
        <f t="shared" si="18"/>
        <v>458.32207999999997</v>
      </c>
      <c r="L523" s="72"/>
    </row>
    <row r="524" spans="1:12" s="18" customFormat="1" ht="15">
      <c r="A524" s="68" t="s">
        <v>751</v>
      </c>
      <c r="B524" s="69">
        <v>44856</v>
      </c>
      <c r="C524" s="68" t="s">
        <v>29</v>
      </c>
      <c r="D524" s="68" t="s">
        <v>748</v>
      </c>
      <c r="E524" s="69">
        <v>44856</v>
      </c>
      <c r="F524" s="63">
        <v>4.8</v>
      </c>
      <c r="G524" s="46">
        <v>4.8</v>
      </c>
      <c r="H524" s="64">
        <v>2.27</v>
      </c>
      <c r="I524" s="65">
        <f t="shared" si="17"/>
        <v>10.895999999999999</v>
      </c>
      <c r="J524" s="65"/>
      <c r="K524" s="66">
        <f t="shared" si="18"/>
        <v>10.895999999999999</v>
      </c>
      <c r="L524" s="72"/>
    </row>
    <row r="525" spans="1:12" s="18" customFormat="1" ht="15">
      <c r="A525" s="68" t="s">
        <v>752</v>
      </c>
      <c r="B525" s="69">
        <v>44856</v>
      </c>
      <c r="C525" s="68" t="s">
        <v>100</v>
      </c>
      <c r="D525" s="68" t="s">
        <v>753</v>
      </c>
      <c r="E525" s="69">
        <v>44856</v>
      </c>
      <c r="F525" s="63">
        <v>573.423</v>
      </c>
      <c r="G525" s="46">
        <v>573.423</v>
      </c>
      <c r="H525" s="64">
        <v>2.42</v>
      </c>
      <c r="I525" s="65">
        <f t="shared" si="17"/>
        <v>1387.6836599999999</v>
      </c>
      <c r="J525" s="65"/>
      <c r="K525" s="66">
        <f t="shared" si="18"/>
        <v>1387.6836599999999</v>
      </c>
      <c r="L525" s="72"/>
    </row>
    <row r="526" spans="1:12" s="18" customFormat="1" ht="15">
      <c r="A526" s="68" t="s">
        <v>754</v>
      </c>
      <c r="B526" s="69">
        <v>44856</v>
      </c>
      <c r="C526" s="68" t="s">
        <v>100</v>
      </c>
      <c r="D526" s="68" t="s">
        <v>753</v>
      </c>
      <c r="E526" s="69">
        <v>44856</v>
      </c>
      <c r="F526" s="63">
        <v>25.992000000000001</v>
      </c>
      <c r="G526" s="46">
        <v>25.992000000000001</v>
      </c>
      <c r="H526" s="64">
        <v>2.42</v>
      </c>
      <c r="I526" s="65">
        <f t="shared" si="17"/>
        <v>62.900640000000003</v>
      </c>
      <c r="J526" s="65"/>
      <c r="K526" s="66">
        <f t="shared" si="18"/>
        <v>62.900640000000003</v>
      </c>
      <c r="L526" s="72"/>
    </row>
    <row r="527" spans="1:12" s="18" customFormat="1" ht="15">
      <c r="A527" s="68" t="s">
        <v>755</v>
      </c>
      <c r="B527" s="69">
        <v>44856</v>
      </c>
      <c r="C527" s="68" t="s">
        <v>29</v>
      </c>
      <c r="D527" s="68" t="s">
        <v>756</v>
      </c>
      <c r="E527" s="69">
        <v>44856</v>
      </c>
      <c r="F527" s="63">
        <v>28.74</v>
      </c>
      <c r="G527" s="46">
        <v>28.74</v>
      </c>
      <c r="H527" s="64">
        <v>2.27</v>
      </c>
      <c r="I527" s="65">
        <f t="shared" si="17"/>
        <v>65.239800000000002</v>
      </c>
      <c r="J527" s="65"/>
      <c r="K527" s="66">
        <f t="shared" si="18"/>
        <v>65.239800000000002</v>
      </c>
      <c r="L527" s="72"/>
    </row>
    <row r="528" spans="1:12" s="18" customFormat="1" ht="15">
      <c r="A528" s="68" t="s">
        <v>757</v>
      </c>
      <c r="B528" s="69">
        <v>44856</v>
      </c>
      <c r="C528" s="68" t="s">
        <v>29</v>
      </c>
      <c r="D528" s="68" t="s">
        <v>756</v>
      </c>
      <c r="E528" s="69">
        <v>44856</v>
      </c>
      <c r="F528" s="63">
        <v>104.63500000000001</v>
      </c>
      <c r="G528" s="46">
        <v>104.63500000000001</v>
      </c>
      <c r="H528" s="64">
        <v>2.27</v>
      </c>
      <c r="I528" s="65">
        <f t="shared" si="17"/>
        <v>237.52145000000002</v>
      </c>
      <c r="J528" s="65"/>
      <c r="K528" s="66">
        <f t="shared" si="18"/>
        <v>237.52145000000002</v>
      </c>
      <c r="L528" s="72"/>
    </row>
    <row r="529" spans="1:12" s="18" customFormat="1" ht="15">
      <c r="A529" s="68" t="s">
        <v>758</v>
      </c>
      <c r="B529" s="69">
        <v>44856</v>
      </c>
      <c r="C529" s="68" t="s">
        <v>90</v>
      </c>
      <c r="D529" s="68" t="s">
        <v>759</v>
      </c>
      <c r="E529" s="69">
        <v>44856</v>
      </c>
      <c r="F529" s="63">
        <v>106.26</v>
      </c>
      <c r="G529" s="46">
        <v>106.26</v>
      </c>
      <c r="H529" s="64">
        <v>1.93</v>
      </c>
      <c r="I529" s="65">
        <f t="shared" si="17"/>
        <v>205.08180000000002</v>
      </c>
      <c r="J529" s="65"/>
      <c r="K529" s="66">
        <f t="shared" si="18"/>
        <v>205.08180000000002</v>
      </c>
      <c r="L529" s="72"/>
    </row>
    <row r="530" spans="1:12" s="18" customFormat="1" ht="15">
      <c r="A530" s="68" t="s">
        <v>760</v>
      </c>
      <c r="B530" s="69">
        <v>44856</v>
      </c>
      <c r="C530" s="68" t="s">
        <v>90</v>
      </c>
      <c r="D530" s="68" t="s">
        <v>759</v>
      </c>
      <c r="E530" s="69">
        <v>44856</v>
      </c>
      <c r="F530" s="63">
        <v>30.32</v>
      </c>
      <c r="G530" s="46">
        <v>30.32</v>
      </c>
      <c r="H530" s="64">
        <v>1.93</v>
      </c>
      <c r="I530" s="65">
        <f t="shared" si="17"/>
        <v>58.517600000000002</v>
      </c>
      <c r="J530" s="65"/>
      <c r="K530" s="66">
        <f t="shared" si="18"/>
        <v>58.517600000000002</v>
      </c>
      <c r="L530" s="72"/>
    </row>
    <row r="531" spans="1:12" s="18" customFormat="1" ht="15">
      <c r="A531" s="68" t="s">
        <v>761</v>
      </c>
      <c r="B531" s="69">
        <v>44856</v>
      </c>
      <c r="C531" s="68" t="s">
        <v>75</v>
      </c>
      <c r="D531" s="68" t="s">
        <v>762</v>
      </c>
      <c r="E531" s="69">
        <v>44856</v>
      </c>
      <c r="F531" s="63">
        <v>48.377000000000002</v>
      </c>
      <c r="G531" s="46">
        <v>48.377000000000002</v>
      </c>
      <c r="H531" s="64">
        <v>1.98</v>
      </c>
      <c r="I531" s="65">
        <f t="shared" si="17"/>
        <v>95.786460000000005</v>
      </c>
      <c r="J531" s="65"/>
      <c r="K531" s="66">
        <f t="shared" si="18"/>
        <v>95.786460000000005</v>
      </c>
      <c r="L531" s="72"/>
    </row>
    <row r="532" spans="1:12" s="18" customFormat="1" ht="15">
      <c r="A532" s="68" t="s">
        <v>763</v>
      </c>
      <c r="B532" s="69">
        <v>44856</v>
      </c>
      <c r="C532" s="68" t="s">
        <v>75</v>
      </c>
      <c r="D532" s="68" t="s">
        <v>762</v>
      </c>
      <c r="E532" s="69">
        <v>44856</v>
      </c>
      <c r="F532" s="63">
        <v>83.2</v>
      </c>
      <c r="G532" s="46">
        <v>83.2</v>
      </c>
      <c r="H532" s="64">
        <v>1.98</v>
      </c>
      <c r="I532" s="65">
        <f t="shared" si="17"/>
        <v>164.73599999999999</v>
      </c>
      <c r="J532" s="65"/>
      <c r="K532" s="66">
        <f t="shared" si="18"/>
        <v>164.73599999999999</v>
      </c>
      <c r="L532" s="72"/>
    </row>
    <row r="533" spans="1:12" s="18" customFormat="1" ht="15">
      <c r="A533" s="68" t="s">
        <v>764</v>
      </c>
      <c r="B533" s="69">
        <v>44856</v>
      </c>
      <c r="C533" s="68" t="s">
        <v>84</v>
      </c>
      <c r="D533" s="68" t="s">
        <v>765</v>
      </c>
      <c r="E533" s="69">
        <v>44856</v>
      </c>
      <c r="F533" s="63">
        <v>164.137</v>
      </c>
      <c r="G533" s="46">
        <v>164.137</v>
      </c>
      <c r="H533" s="64">
        <v>2.57</v>
      </c>
      <c r="I533" s="65">
        <f t="shared" si="17"/>
        <v>421.83208999999999</v>
      </c>
      <c r="J533" s="65"/>
      <c r="K533" s="66">
        <f t="shared" si="18"/>
        <v>421.83208999999999</v>
      </c>
      <c r="L533" s="72"/>
    </row>
    <row r="534" spans="1:12" s="18" customFormat="1" ht="15">
      <c r="A534" s="68" t="s">
        <v>766</v>
      </c>
      <c r="B534" s="69">
        <v>44856</v>
      </c>
      <c r="C534" s="68" t="s">
        <v>81</v>
      </c>
      <c r="D534" s="68" t="s">
        <v>767</v>
      </c>
      <c r="E534" s="69">
        <v>44856</v>
      </c>
      <c r="F534" s="63">
        <v>287.483</v>
      </c>
      <c r="G534" s="46">
        <v>287.483</v>
      </c>
      <c r="H534" s="64">
        <v>2.04</v>
      </c>
      <c r="I534" s="65">
        <f t="shared" si="17"/>
        <v>586.46532000000002</v>
      </c>
      <c r="J534" s="65"/>
      <c r="K534" s="66">
        <f t="shared" si="18"/>
        <v>586.46532000000002</v>
      </c>
      <c r="L534" s="72"/>
    </row>
    <row r="535" spans="1:12" s="18" customFormat="1" ht="15">
      <c r="A535" s="68" t="s">
        <v>768</v>
      </c>
      <c r="B535" s="69">
        <v>44856</v>
      </c>
      <c r="C535" s="68" t="s">
        <v>53</v>
      </c>
      <c r="D535" s="68" t="s">
        <v>769</v>
      </c>
      <c r="E535" s="69">
        <v>44856</v>
      </c>
      <c r="F535" s="63">
        <v>2158.88</v>
      </c>
      <c r="G535" s="46">
        <v>2158.88</v>
      </c>
      <c r="H535" s="64">
        <v>2.57</v>
      </c>
      <c r="I535" s="65">
        <f t="shared" si="17"/>
        <v>5548.3216000000002</v>
      </c>
      <c r="J535" s="65"/>
      <c r="K535" s="66">
        <f t="shared" si="18"/>
        <v>5548.3216000000002</v>
      </c>
      <c r="L535" s="72"/>
    </row>
    <row r="536" spans="1:12" s="18" customFormat="1" ht="15">
      <c r="A536" s="68" t="s">
        <v>770</v>
      </c>
      <c r="B536" s="69">
        <v>44856</v>
      </c>
      <c r="C536" s="68" t="s">
        <v>57</v>
      </c>
      <c r="D536" s="68" t="s">
        <v>771</v>
      </c>
      <c r="E536" s="69">
        <v>44856</v>
      </c>
      <c r="F536" s="63">
        <v>193.929</v>
      </c>
      <c r="G536" s="46">
        <v>193.929</v>
      </c>
      <c r="H536" s="64">
        <v>3.09</v>
      </c>
      <c r="I536" s="65">
        <f t="shared" si="17"/>
        <v>599.24060999999995</v>
      </c>
      <c r="J536" s="65"/>
      <c r="K536" s="66">
        <f t="shared" si="18"/>
        <v>599.24060999999995</v>
      </c>
      <c r="L536" s="72"/>
    </row>
    <row r="537" spans="1:12" s="18" customFormat="1" ht="15">
      <c r="A537" s="68" t="s">
        <v>772</v>
      </c>
      <c r="B537" s="69">
        <v>44856</v>
      </c>
      <c r="C537" s="68" t="s">
        <v>57</v>
      </c>
      <c r="D537" s="68" t="s">
        <v>771</v>
      </c>
      <c r="E537" s="69">
        <v>44856</v>
      </c>
      <c r="F537" s="63">
        <v>6.5279999999999996</v>
      </c>
      <c r="G537" s="46">
        <v>6.5279999999999996</v>
      </c>
      <c r="H537" s="64">
        <v>3.09</v>
      </c>
      <c r="I537" s="65">
        <f t="shared" si="17"/>
        <v>20.171519999999997</v>
      </c>
      <c r="J537" s="65"/>
      <c r="K537" s="66">
        <f t="shared" si="18"/>
        <v>20.171519999999997</v>
      </c>
      <c r="L537" s="72"/>
    </row>
    <row r="538" spans="1:12" s="18" customFormat="1" ht="15">
      <c r="A538" s="68" t="s">
        <v>773</v>
      </c>
      <c r="B538" s="69">
        <v>44856</v>
      </c>
      <c r="C538" s="68" t="s">
        <v>66</v>
      </c>
      <c r="D538" s="68" t="s">
        <v>774</v>
      </c>
      <c r="E538" s="69">
        <v>44856</v>
      </c>
      <c r="F538" s="63">
        <v>86.695999999999998</v>
      </c>
      <c r="G538" s="46">
        <v>86.695999999999998</v>
      </c>
      <c r="H538" s="64">
        <v>2.27</v>
      </c>
      <c r="I538" s="65">
        <f t="shared" si="17"/>
        <v>196.79991999999999</v>
      </c>
      <c r="J538" s="65"/>
      <c r="K538" s="66">
        <f t="shared" si="18"/>
        <v>196.79991999999999</v>
      </c>
      <c r="L538" s="72"/>
    </row>
    <row r="539" spans="1:12" s="18" customFormat="1" ht="15">
      <c r="A539" s="68" t="s">
        <v>775</v>
      </c>
      <c r="B539" s="69">
        <v>44856</v>
      </c>
      <c r="C539" s="68" t="s">
        <v>66</v>
      </c>
      <c r="D539" s="68" t="s">
        <v>774</v>
      </c>
      <c r="E539" s="69">
        <v>44856</v>
      </c>
      <c r="F539" s="63">
        <v>401.59300000000002</v>
      </c>
      <c r="G539" s="46">
        <v>401.59300000000002</v>
      </c>
      <c r="H539" s="64">
        <v>2.27</v>
      </c>
      <c r="I539" s="65">
        <f t="shared" si="17"/>
        <v>911.61611000000005</v>
      </c>
      <c r="J539" s="65"/>
      <c r="K539" s="66">
        <f t="shared" si="18"/>
        <v>911.61611000000005</v>
      </c>
      <c r="L539" s="72"/>
    </row>
    <row r="540" spans="1:12" s="18" customFormat="1" ht="15">
      <c r="A540" s="68" t="s">
        <v>776</v>
      </c>
      <c r="B540" s="69">
        <v>44856</v>
      </c>
      <c r="C540" s="68" t="s">
        <v>66</v>
      </c>
      <c r="D540" s="68" t="s">
        <v>774</v>
      </c>
      <c r="E540" s="69">
        <v>44856</v>
      </c>
      <c r="F540" s="63">
        <v>16.628</v>
      </c>
      <c r="G540" s="46">
        <v>16.628</v>
      </c>
      <c r="H540" s="64">
        <v>2.27</v>
      </c>
      <c r="I540" s="65">
        <f t="shared" si="17"/>
        <v>37.745559999999998</v>
      </c>
      <c r="J540" s="65"/>
      <c r="K540" s="66">
        <f t="shared" si="18"/>
        <v>37.745559999999998</v>
      </c>
      <c r="L540" s="72"/>
    </row>
    <row r="541" spans="1:12" s="18" customFormat="1" ht="15">
      <c r="A541" s="68" t="s">
        <v>777</v>
      </c>
      <c r="B541" s="69">
        <v>44856</v>
      </c>
      <c r="C541" s="68" t="s">
        <v>66</v>
      </c>
      <c r="D541" s="68" t="s">
        <v>774</v>
      </c>
      <c r="E541" s="69">
        <v>44856</v>
      </c>
      <c r="F541" s="63">
        <v>160.27500000000001</v>
      </c>
      <c r="G541" s="46">
        <v>160.27500000000001</v>
      </c>
      <c r="H541" s="64">
        <v>2.27</v>
      </c>
      <c r="I541" s="65">
        <f t="shared" si="17"/>
        <v>363.82425000000001</v>
      </c>
      <c r="J541" s="65"/>
      <c r="K541" s="66">
        <f t="shared" si="18"/>
        <v>363.82425000000001</v>
      </c>
      <c r="L541" s="72"/>
    </row>
    <row r="542" spans="1:12" s="18" customFormat="1" ht="15">
      <c r="A542" s="68" t="s">
        <v>778</v>
      </c>
      <c r="B542" s="69">
        <v>44856</v>
      </c>
      <c r="C542" s="68" t="s">
        <v>107</v>
      </c>
      <c r="D542" s="68" t="s">
        <v>779</v>
      </c>
      <c r="E542" s="69">
        <v>44856</v>
      </c>
      <c r="F542" s="63">
        <v>435.38400000000001</v>
      </c>
      <c r="G542" s="46">
        <v>435.38400000000001</v>
      </c>
      <c r="H542" s="64">
        <v>2.13</v>
      </c>
      <c r="I542" s="65">
        <f t="shared" si="17"/>
        <v>927.36792000000003</v>
      </c>
      <c r="J542" s="65"/>
      <c r="K542" s="66">
        <f t="shared" si="18"/>
        <v>927.36792000000003</v>
      </c>
      <c r="L542" s="72"/>
    </row>
    <row r="543" spans="1:12" s="18" customFormat="1" ht="15">
      <c r="A543" s="68" t="s">
        <v>780</v>
      </c>
      <c r="B543" s="69">
        <v>44856</v>
      </c>
      <c r="C543" s="68" t="s">
        <v>107</v>
      </c>
      <c r="D543" s="68" t="s">
        <v>779</v>
      </c>
      <c r="E543" s="69">
        <v>44856</v>
      </c>
      <c r="F543" s="63">
        <v>9.68</v>
      </c>
      <c r="G543" s="46">
        <v>9.68</v>
      </c>
      <c r="H543" s="64">
        <v>2.13</v>
      </c>
      <c r="I543" s="65">
        <f t="shared" si="17"/>
        <v>20.618399999999998</v>
      </c>
      <c r="J543" s="65"/>
      <c r="K543" s="66">
        <f t="shared" si="18"/>
        <v>20.618399999999998</v>
      </c>
      <c r="L543" s="72"/>
    </row>
    <row r="544" spans="1:12" s="18" customFormat="1" ht="15">
      <c r="A544" s="68" t="s">
        <v>781</v>
      </c>
      <c r="B544" s="69">
        <v>44856</v>
      </c>
      <c r="C544" s="68" t="s">
        <v>72</v>
      </c>
      <c r="D544" s="68" t="s">
        <v>782</v>
      </c>
      <c r="E544" s="69">
        <v>44856</v>
      </c>
      <c r="F544" s="63">
        <v>475.85500000000002</v>
      </c>
      <c r="G544" s="46">
        <v>475.85500000000002</v>
      </c>
      <c r="H544" s="64">
        <v>2.57</v>
      </c>
      <c r="I544" s="65">
        <f t="shared" si="17"/>
        <v>1222.9473499999999</v>
      </c>
      <c r="J544" s="65"/>
      <c r="K544" s="66">
        <f t="shared" si="18"/>
        <v>1222.9473499999999</v>
      </c>
      <c r="L544" s="72"/>
    </row>
    <row r="545" spans="1:12" s="18" customFormat="1" ht="15">
      <c r="A545" s="68" t="s">
        <v>783</v>
      </c>
      <c r="B545" s="69">
        <v>44856</v>
      </c>
      <c r="C545" s="68" t="s">
        <v>72</v>
      </c>
      <c r="D545" s="68" t="s">
        <v>782</v>
      </c>
      <c r="E545" s="69">
        <v>44856</v>
      </c>
      <c r="F545" s="63">
        <v>19.863</v>
      </c>
      <c r="G545" s="46">
        <v>19.863</v>
      </c>
      <c r="H545" s="64">
        <v>2.57</v>
      </c>
      <c r="I545" s="65">
        <f t="shared" si="17"/>
        <v>51.047909999999995</v>
      </c>
      <c r="J545" s="65"/>
      <c r="K545" s="66">
        <f t="shared" si="18"/>
        <v>51.047909999999995</v>
      </c>
      <c r="L545" s="72"/>
    </row>
    <row r="546" spans="1:12" s="18" customFormat="1" ht="15">
      <c r="A546" s="68" t="s">
        <v>784</v>
      </c>
      <c r="B546" s="69">
        <v>44856</v>
      </c>
      <c r="C546" s="68" t="s">
        <v>44</v>
      </c>
      <c r="D546" s="68" t="s">
        <v>785</v>
      </c>
      <c r="E546" s="69">
        <v>44856</v>
      </c>
      <c r="F546" s="63">
        <v>179.95099999999999</v>
      </c>
      <c r="G546" s="46">
        <v>179.95099999999999</v>
      </c>
      <c r="H546" s="64">
        <v>2.04</v>
      </c>
      <c r="I546" s="65">
        <f t="shared" si="17"/>
        <v>367.10003999999998</v>
      </c>
      <c r="J546" s="65"/>
      <c r="K546" s="66">
        <f t="shared" si="18"/>
        <v>367.10003999999998</v>
      </c>
      <c r="L546" s="74"/>
    </row>
    <row r="547" spans="1:12" s="18" customFormat="1" ht="15">
      <c r="A547" s="68" t="s">
        <v>786</v>
      </c>
      <c r="B547" s="69">
        <v>44858</v>
      </c>
      <c r="C547" s="68" t="s">
        <v>66</v>
      </c>
      <c r="D547" s="68" t="s">
        <v>787</v>
      </c>
      <c r="E547" s="69">
        <v>44858</v>
      </c>
      <c r="F547" s="63">
        <v>636.32500000000005</v>
      </c>
      <c r="G547" s="46">
        <v>636.32500000000005</v>
      </c>
      <c r="H547" s="64">
        <v>2.27</v>
      </c>
      <c r="I547" s="65">
        <f t="shared" si="17"/>
        <v>1444.45775</v>
      </c>
      <c r="J547" s="65"/>
      <c r="K547" s="66">
        <f t="shared" si="18"/>
        <v>1444.45775</v>
      </c>
      <c r="L547" s="72"/>
    </row>
    <row r="548" spans="1:12" s="18" customFormat="1" ht="15">
      <c r="A548" s="68" t="s">
        <v>788</v>
      </c>
      <c r="B548" s="69">
        <v>44858</v>
      </c>
      <c r="C548" s="68" t="s">
        <v>66</v>
      </c>
      <c r="D548" s="68" t="s">
        <v>787</v>
      </c>
      <c r="E548" s="69">
        <v>44858</v>
      </c>
      <c r="F548" s="63">
        <v>47.386000000000003</v>
      </c>
      <c r="G548" s="46">
        <v>47.386000000000003</v>
      </c>
      <c r="H548" s="64">
        <v>2.27</v>
      </c>
      <c r="I548" s="65">
        <f t="shared" si="17"/>
        <v>107.56622</v>
      </c>
      <c r="J548" s="65"/>
      <c r="K548" s="66">
        <f t="shared" si="18"/>
        <v>107.56622</v>
      </c>
      <c r="L548" s="72"/>
    </row>
    <row r="549" spans="1:12" s="18" customFormat="1" ht="15">
      <c r="A549" s="68" t="s">
        <v>789</v>
      </c>
      <c r="B549" s="69">
        <v>44858</v>
      </c>
      <c r="C549" s="68" t="s">
        <v>66</v>
      </c>
      <c r="D549" s="68" t="s">
        <v>787</v>
      </c>
      <c r="E549" s="69">
        <v>44858</v>
      </c>
      <c r="F549" s="63">
        <v>10.936</v>
      </c>
      <c r="G549" s="46">
        <v>10.936</v>
      </c>
      <c r="H549" s="64">
        <v>2.27</v>
      </c>
      <c r="I549" s="65">
        <f t="shared" si="17"/>
        <v>24.824719999999999</v>
      </c>
      <c r="J549" s="65"/>
      <c r="K549" s="66">
        <f t="shared" si="18"/>
        <v>24.824719999999999</v>
      </c>
      <c r="L549" s="72"/>
    </row>
    <row r="550" spans="1:12" s="18" customFormat="1" ht="15">
      <c r="A550" s="68" t="s">
        <v>790</v>
      </c>
      <c r="B550" s="69">
        <v>44858</v>
      </c>
      <c r="C550" s="68" t="s">
        <v>66</v>
      </c>
      <c r="D550" s="68" t="s">
        <v>791</v>
      </c>
      <c r="E550" s="69">
        <v>44858</v>
      </c>
      <c r="F550" s="63">
        <v>312.09199999999998</v>
      </c>
      <c r="G550" s="46">
        <v>312.09199999999998</v>
      </c>
      <c r="H550" s="64">
        <v>2.27</v>
      </c>
      <c r="I550" s="65">
        <f t="shared" si="17"/>
        <v>708.44884000000002</v>
      </c>
      <c r="J550" s="65"/>
      <c r="K550" s="66">
        <f t="shared" si="18"/>
        <v>708.44884000000002</v>
      </c>
      <c r="L550" s="72"/>
    </row>
    <row r="551" spans="1:12" s="18" customFormat="1" ht="15">
      <c r="A551" s="68" t="s">
        <v>792</v>
      </c>
      <c r="B551" s="69">
        <v>44858</v>
      </c>
      <c r="C551" s="68" t="s">
        <v>66</v>
      </c>
      <c r="D551" s="68" t="s">
        <v>791</v>
      </c>
      <c r="E551" s="69">
        <v>44858</v>
      </c>
      <c r="F551" s="63">
        <v>20.207999999999998</v>
      </c>
      <c r="G551" s="46">
        <v>20.207999999999998</v>
      </c>
      <c r="H551" s="64">
        <v>2.27</v>
      </c>
      <c r="I551" s="65">
        <f t="shared" si="17"/>
        <v>45.872159999999994</v>
      </c>
      <c r="J551" s="65"/>
      <c r="K551" s="66">
        <f t="shared" si="18"/>
        <v>45.872159999999994</v>
      </c>
      <c r="L551" s="72"/>
    </row>
    <row r="552" spans="1:12" s="18" customFormat="1" ht="15">
      <c r="A552" s="68" t="s">
        <v>793</v>
      </c>
      <c r="B552" s="69">
        <v>44858</v>
      </c>
      <c r="C552" s="68" t="s">
        <v>57</v>
      </c>
      <c r="D552" s="68" t="s">
        <v>794</v>
      </c>
      <c r="E552" s="69">
        <v>44858</v>
      </c>
      <c r="F552" s="63">
        <v>124.239</v>
      </c>
      <c r="G552" s="46">
        <v>124.239</v>
      </c>
      <c r="H552" s="64">
        <v>3.09</v>
      </c>
      <c r="I552" s="65">
        <f t="shared" si="17"/>
        <v>383.89850999999999</v>
      </c>
      <c r="J552" s="65"/>
      <c r="K552" s="66">
        <f t="shared" si="18"/>
        <v>383.89850999999999</v>
      </c>
      <c r="L552" s="72"/>
    </row>
    <row r="553" spans="1:12" s="18" customFormat="1" ht="15">
      <c r="A553" s="68" t="s">
        <v>795</v>
      </c>
      <c r="B553" s="69">
        <v>44858</v>
      </c>
      <c r="C553" s="68" t="s">
        <v>57</v>
      </c>
      <c r="D553" s="68" t="s">
        <v>794</v>
      </c>
      <c r="E553" s="69">
        <v>44858</v>
      </c>
      <c r="F553" s="63">
        <v>23.155999999999999</v>
      </c>
      <c r="G553" s="46">
        <v>23.155999999999999</v>
      </c>
      <c r="H553" s="64">
        <v>3.09</v>
      </c>
      <c r="I553" s="65">
        <f t="shared" si="17"/>
        <v>71.552039999999991</v>
      </c>
      <c r="J553" s="65"/>
      <c r="K553" s="66">
        <f t="shared" si="18"/>
        <v>71.552039999999991</v>
      </c>
      <c r="L553" s="72"/>
    </row>
    <row r="554" spans="1:12" s="18" customFormat="1" ht="15">
      <c r="A554" s="68" t="s">
        <v>796</v>
      </c>
      <c r="B554" s="69">
        <v>44858</v>
      </c>
      <c r="C554" s="68" t="s">
        <v>57</v>
      </c>
      <c r="D554" s="68" t="s">
        <v>794</v>
      </c>
      <c r="E554" s="69">
        <v>44858</v>
      </c>
      <c r="F554" s="63">
        <v>2.875</v>
      </c>
      <c r="G554" s="46">
        <v>2.875</v>
      </c>
      <c r="H554" s="64">
        <v>3.09</v>
      </c>
      <c r="I554" s="65">
        <f t="shared" si="17"/>
        <v>8.8837499999999991</v>
      </c>
      <c r="J554" s="65"/>
      <c r="K554" s="66">
        <f t="shared" si="18"/>
        <v>8.8837499999999991</v>
      </c>
      <c r="L554" s="72"/>
    </row>
    <row r="555" spans="1:12" s="18" customFormat="1" ht="15">
      <c r="A555" s="68" t="s">
        <v>797</v>
      </c>
      <c r="B555" s="69">
        <v>44858</v>
      </c>
      <c r="C555" s="68" t="s">
        <v>120</v>
      </c>
      <c r="D555" s="68" t="s">
        <v>798</v>
      </c>
      <c r="E555" s="69">
        <v>44858</v>
      </c>
      <c r="F555" s="63">
        <v>160.792</v>
      </c>
      <c r="G555" s="46">
        <v>160.792</v>
      </c>
      <c r="H555" s="64">
        <v>2.57</v>
      </c>
      <c r="I555" s="65">
        <f t="shared" si="17"/>
        <v>413.23543999999998</v>
      </c>
      <c r="J555" s="65"/>
      <c r="K555" s="66">
        <f t="shared" si="18"/>
        <v>413.23543999999998</v>
      </c>
      <c r="L555" s="72"/>
    </row>
    <row r="556" spans="1:12" s="18" customFormat="1" ht="15">
      <c r="A556" s="68" t="s">
        <v>799</v>
      </c>
      <c r="B556" s="69">
        <v>44858</v>
      </c>
      <c r="C556" s="68" t="s">
        <v>120</v>
      </c>
      <c r="D556" s="68" t="s">
        <v>798</v>
      </c>
      <c r="E556" s="69">
        <v>44858</v>
      </c>
      <c r="F556" s="63">
        <v>807.76400000000001</v>
      </c>
      <c r="G556" s="46">
        <v>807.76400000000001</v>
      </c>
      <c r="H556" s="64">
        <v>2.57</v>
      </c>
      <c r="I556" s="65">
        <f t="shared" si="17"/>
        <v>2075.9534799999997</v>
      </c>
      <c r="J556" s="65"/>
      <c r="K556" s="66">
        <f t="shared" si="18"/>
        <v>2075.9534799999997</v>
      </c>
      <c r="L556" s="72"/>
    </row>
    <row r="557" spans="1:12" s="18" customFormat="1" ht="15">
      <c r="A557" s="68" t="s">
        <v>800</v>
      </c>
      <c r="B557" s="69">
        <v>44858</v>
      </c>
      <c r="C557" s="68" t="s">
        <v>120</v>
      </c>
      <c r="D557" s="68" t="s">
        <v>798</v>
      </c>
      <c r="E557" s="69">
        <v>44858</v>
      </c>
      <c r="F557" s="63">
        <v>1.7</v>
      </c>
      <c r="G557" s="46">
        <v>1.7</v>
      </c>
      <c r="H557" s="64">
        <v>2.57</v>
      </c>
      <c r="I557" s="65">
        <f t="shared" si="17"/>
        <v>4.3689999999999998</v>
      </c>
      <c r="J557" s="65"/>
      <c r="K557" s="66">
        <f t="shared" si="18"/>
        <v>4.3689999999999998</v>
      </c>
      <c r="L557" s="72"/>
    </row>
    <row r="558" spans="1:12" s="18" customFormat="1" ht="15">
      <c r="A558" s="68" t="s">
        <v>801</v>
      </c>
      <c r="B558" s="69">
        <v>44858</v>
      </c>
      <c r="C558" s="68" t="s">
        <v>151</v>
      </c>
      <c r="D558" s="68" t="s">
        <v>798</v>
      </c>
      <c r="E558" s="69">
        <v>44858</v>
      </c>
      <c r="F558" s="63">
        <v>461.72399999999999</v>
      </c>
      <c r="G558" s="46">
        <v>461.72399999999999</v>
      </c>
      <c r="H558" s="64">
        <v>2.34</v>
      </c>
      <c r="I558" s="65">
        <f t="shared" si="17"/>
        <v>1080.43416</v>
      </c>
      <c r="J558" s="65"/>
      <c r="K558" s="66">
        <f t="shared" si="18"/>
        <v>1080.43416</v>
      </c>
      <c r="L558" s="72"/>
    </row>
    <row r="559" spans="1:12" s="18" customFormat="1" ht="15">
      <c r="A559" s="68" t="s">
        <v>802</v>
      </c>
      <c r="B559" s="69">
        <v>44858</v>
      </c>
      <c r="C559" s="68" t="s">
        <v>151</v>
      </c>
      <c r="D559" s="68" t="s">
        <v>798</v>
      </c>
      <c r="E559" s="69">
        <v>44858</v>
      </c>
      <c r="F559" s="63">
        <v>63.728000000000002</v>
      </c>
      <c r="G559" s="46">
        <v>63.728000000000002</v>
      </c>
      <c r="H559" s="64">
        <v>2.34</v>
      </c>
      <c r="I559" s="65">
        <f t="shared" si="17"/>
        <v>149.12351999999998</v>
      </c>
      <c r="J559" s="65"/>
      <c r="K559" s="66">
        <f t="shared" si="18"/>
        <v>149.12351999999998</v>
      </c>
      <c r="L559" s="72"/>
    </row>
    <row r="560" spans="1:12" s="18" customFormat="1" ht="15">
      <c r="A560" s="68" t="s">
        <v>803</v>
      </c>
      <c r="B560" s="69">
        <v>44858</v>
      </c>
      <c r="C560" s="68" t="s">
        <v>72</v>
      </c>
      <c r="D560" s="68" t="s">
        <v>804</v>
      </c>
      <c r="E560" s="69">
        <v>44858</v>
      </c>
      <c r="F560" s="63">
        <v>110.53</v>
      </c>
      <c r="G560" s="46">
        <v>110.53</v>
      </c>
      <c r="H560" s="64">
        <v>2.57</v>
      </c>
      <c r="I560" s="65">
        <f t="shared" si="17"/>
        <v>284.06209999999999</v>
      </c>
      <c r="J560" s="65"/>
      <c r="K560" s="66">
        <f t="shared" si="18"/>
        <v>284.06209999999999</v>
      </c>
      <c r="L560" s="72"/>
    </row>
    <row r="561" spans="1:12" s="18" customFormat="1" ht="15">
      <c r="A561" s="68" t="s">
        <v>805</v>
      </c>
      <c r="B561" s="69">
        <v>44858</v>
      </c>
      <c r="C561" s="68" t="s">
        <v>72</v>
      </c>
      <c r="D561" s="68" t="s">
        <v>804</v>
      </c>
      <c r="E561" s="69">
        <v>44858</v>
      </c>
      <c r="F561" s="63">
        <v>49.835999999999999</v>
      </c>
      <c r="G561" s="46">
        <v>49.835999999999999</v>
      </c>
      <c r="H561" s="64">
        <v>2.57</v>
      </c>
      <c r="I561" s="65">
        <f t="shared" si="17"/>
        <v>128.07852</v>
      </c>
      <c r="J561" s="65"/>
      <c r="K561" s="66">
        <f t="shared" si="18"/>
        <v>128.07852</v>
      </c>
      <c r="L561" s="72"/>
    </row>
    <row r="562" spans="1:12" s="18" customFormat="1" ht="15">
      <c r="A562" s="68" t="s">
        <v>806</v>
      </c>
      <c r="B562" s="69">
        <v>44858</v>
      </c>
      <c r="C562" s="68" t="s">
        <v>107</v>
      </c>
      <c r="D562" s="68" t="s">
        <v>807</v>
      </c>
      <c r="E562" s="69">
        <v>44858</v>
      </c>
      <c r="F562" s="63">
        <v>177.57599999999999</v>
      </c>
      <c r="G562" s="46">
        <v>177.57599999999999</v>
      </c>
      <c r="H562" s="64">
        <v>2.13</v>
      </c>
      <c r="I562" s="65">
        <f t="shared" si="17"/>
        <v>378.23687999999999</v>
      </c>
      <c r="J562" s="65"/>
      <c r="K562" s="66">
        <f t="shared" si="18"/>
        <v>378.23687999999999</v>
      </c>
      <c r="L562" s="72"/>
    </row>
    <row r="563" spans="1:12" s="18" customFormat="1" ht="15">
      <c r="A563" s="68" t="s">
        <v>808</v>
      </c>
      <c r="B563" s="69">
        <v>44858</v>
      </c>
      <c r="C563" s="68" t="s">
        <v>107</v>
      </c>
      <c r="D563" s="68" t="s">
        <v>807</v>
      </c>
      <c r="E563" s="69">
        <v>44858</v>
      </c>
      <c r="F563" s="63">
        <v>11.76</v>
      </c>
      <c r="G563" s="46">
        <v>11.76</v>
      </c>
      <c r="H563" s="64">
        <v>2.13</v>
      </c>
      <c r="I563" s="65">
        <f t="shared" si="17"/>
        <v>25.0488</v>
      </c>
      <c r="J563" s="65"/>
      <c r="K563" s="66">
        <f t="shared" si="18"/>
        <v>25.0488</v>
      </c>
      <c r="L563" s="72"/>
    </row>
    <row r="564" spans="1:12" s="18" customFormat="1" ht="15">
      <c r="A564" s="68" t="s">
        <v>809</v>
      </c>
      <c r="B564" s="69">
        <v>44858</v>
      </c>
      <c r="C564" s="68" t="s">
        <v>107</v>
      </c>
      <c r="D564" s="68" t="s">
        <v>807</v>
      </c>
      <c r="E564" s="69">
        <v>44858</v>
      </c>
      <c r="F564" s="63">
        <v>3.9</v>
      </c>
      <c r="G564" s="46">
        <v>3.9</v>
      </c>
      <c r="H564" s="64">
        <v>2.13</v>
      </c>
      <c r="I564" s="65">
        <f t="shared" si="17"/>
        <v>8.3069999999999986</v>
      </c>
      <c r="J564" s="65"/>
      <c r="K564" s="66">
        <f t="shared" si="18"/>
        <v>8.3069999999999986</v>
      </c>
      <c r="L564" s="72"/>
    </row>
    <row r="565" spans="1:12" s="18" customFormat="1" ht="15">
      <c r="A565" s="68" t="s">
        <v>810</v>
      </c>
      <c r="B565" s="69">
        <v>44858</v>
      </c>
      <c r="C565" s="68" t="s">
        <v>100</v>
      </c>
      <c r="D565" s="68" t="s">
        <v>811</v>
      </c>
      <c r="E565" s="69">
        <v>44858</v>
      </c>
      <c r="F565" s="63">
        <v>0.65</v>
      </c>
      <c r="G565" s="46">
        <v>0.65</v>
      </c>
      <c r="H565" s="64">
        <v>2.42</v>
      </c>
      <c r="I565" s="65">
        <f t="shared" si="17"/>
        <v>1.573</v>
      </c>
      <c r="J565" s="65"/>
      <c r="K565" s="66">
        <f t="shared" si="18"/>
        <v>1.573</v>
      </c>
      <c r="L565" s="72"/>
    </row>
    <row r="566" spans="1:12" s="18" customFormat="1" ht="15">
      <c r="A566" s="68" t="s">
        <v>812</v>
      </c>
      <c r="B566" s="69">
        <v>44858</v>
      </c>
      <c r="C566" s="68" t="s">
        <v>100</v>
      </c>
      <c r="D566" s="68" t="s">
        <v>811</v>
      </c>
      <c r="E566" s="69">
        <v>44858</v>
      </c>
      <c r="F566" s="63">
        <v>194.16300000000001</v>
      </c>
      <c r="G566" s="46">
        <v>194.16300000000001</v>
      </c>
      <c r="H566" s="64">
        <v>2.42</v>
      </c>
      <c r="I566" s="65">
        <f t="shared" si="17"/>
        <v>469.87446</v>
      </c>
      <c r="J566" s="65"/>
      <c r="K566" s="66">
        <f t="shared" si="18"/>
        <v>469.87446</v>
      </c>
      <c r="L566" s="72"/>
    </row>
    <row r="567" spans="1:12" s="18" customFormat="1" ht="15">
      <c r="A567" s="68" t="s">
        <v>813</v>
      </c>
      <c r="B567" s="69">
        <v>44858</v>
      </c>
      <c r="C567" s="68" t="s">
        <v>100</v>
      </c>
      <c r="D567" s="68" t="s">
        <v>811</v>
      </c>
      <c r="E567" s="69">
        <v>44858</v>
      </c>
      <c r="F567" s="63">
        <v>64.760000000000005</v>
      </c>
      <c r="G567" s="46">
        <v>64.760000000000005</v>
      </c>
      <c r="H567" s="64">
        <v>2.42</v>
      </c>
      <c r="I567" s="65">
        <f t="shared" si="17"/>
        <v>156.7192</v>
      </c>
      <c r="J567" s="65"/>
      <c r="K567" s="66">
        <f t="shared" si="18"/>
        <v>156.7192</v>
      </c>
      <c r="L567" s="72"/>
    </row>
    <row r="568" spans="1:12" s="18" customFormat="1" ht="15">
      <c r="A568" s="68" t="s">
        <v>814</v>
      </c>
      <c r="B568" s="69">
        <v>44858</v>
      </c>
      <c r="C568" s="68" t="s">
        <v>100</v>
      </c>
      <c r="D568" s="68" t="s">
        <v>811</v>
      </c>
      <c r="E568" s="69">
        <v>44858</v>
      </c>
      <c r="F568" s="63">
        <v>5.468</v>
      </c>
      <c r="G568" s="46">
        <v>5.468</v>
      </c>
      <c r="H568" s="64">
        <v>2.42</v>
      </c>
      <c r="I568" s="65">
        <f t="shared" si="17"/>
        <v>13.232559999999999</v>
      </c>
      <c r="J568" s="65"/>
      <c r="K568" s="66">
        <f t="shared" si="18"/>
        <v>13.232559999999999</v>
      </c>
      <c r="L568" s="72"/>
    </row>
    <row r="569" spans="1:12" s="18" customFormat="1" ht="15">
      <c r="A569" s="68" t="s">
        <v>815</v>
      </c>
      <c r="B569" s="69">
        <v>44858</v>
      </c>
      <c r="C569" s="68" t="s">
        <v>90</v>
      </c>
      <c r="D569" s="68" t="s">
        <v>816</v>
      </c>
      <c r="E569" s="69">
        <v>44858</v>
      </c>
      <c r="F569" s="63">
        <v>87.885999999999996</v>
      </c>
      <c r="G569" s="46">
        <v>87.885999999999996</v>
      </c>
      <c r="H569" s="64">
        <v>1.93</v>
      </c>
      <c r="I569" s="65">
        <f t="shared" si="17"/>
        <v>169.61998</v>
      </c>
      <c r="J569" s="65"/>
      <c r="K569" s="66">
        <f t="shared" si="18"/>
        <v>169.61998</v>
      </c>
      <c r="L569" s="72"/>
    </row>
    <row r="570" spans="1:12" s="18" customFormat="1" ht="15">
      <c r="A570" s="68" t="s">
        <v>817</v>
      </c>
      <c r="B570" s="69">
        <v>44858</v>
      </c>
      <c r="C570" s="68" t="s">
        <v>90</v>
      </c>
      <c r="D570" s="68" t="s">
        <v>816</v>
      </c>
      <c r="E570" s="69">
        <v>44858</v>
      </c>
      <c r="F570" s="63">
        <v>61.32</v>
      </c>
      <c r="G570" s="46">
        <v>61.32</v>
      </c>
      <c r="H570" s="64">
        <v>1.93</v>
      </c>
      <c r="I570" s="65">
        <f t="shared" si="17"/>
        <v>118.3476</v>
      </c>
      <c r="J570" s="65"/>
      <c r="K570" s="66">
        <f t="shared" si="18"/>
        <v>118.3476</v>
      </c>
      <c r="L570" s="72"/>
    </row>
    <row r="571" spans="1:12" s="18" customFormat="1" ht="15">
      <c r="A571" s="68" t="s">
        <v>818</v>
      </c>
      <c r="B571" s="69">
        <v>44858</v>
      </c>
      <c r="C571" s="68" t="s">
        <v>90</v>
      </c>
      <c r="D571" s="68" t="s">
        <v>816</v>
      </c>
      <c r="E571" s="69">
        <v>44858</v>
      </c>
      <c r="F571" s="63">
        <v>10.936</v>
      </c>
      <c r="G571" s="46">
        <v>10.936</v>
      </c>
      <c r="H571" s="64">
        <v>1.93</v>
      </c>
      <c r="I571" s="65">
        <f t="shared" si="17"/>
        <v>21.106479999999998</v>
      </c>
      <c r="J571" s="65"/>
      <c r="K571" s="66">
        <f t="shared" si="18"/>
        <v>21.106479999999998</v>
      </c>
      <c r="L571" s="72"/>
    </row>
    <row r="572" spans="1:12" s="18" customFormat="1" ht="15">
      <c r="A572" s="68" t="s">
        <v>819</v>
      </c>
      <c r="B572" s="69">
        <v>44858</v>
      </c>
      <c r="C572" s="68" t="s">
        <v>103</v>
      </c>
      <c r="D572" s="68" t="s">
        <v>820</v>
      </c>
      <c r="E572" s="69">
        <v>44858</v>
      </c>
      <c r="F572" s="63">
        <v>218.89400000000001</v>
      </c>
      <c r="G572" s="46">
        <v>218.89400000000001</v>
      </c>
      <c r="H572" s="64">
        <v>2.14</v>
      </c>
      <c r="I572" s="65">
        <f t="shared" si="17"/>
        <v>468.43316000000004</v>
      </c>
      <c r="J572" s="65"/>
      <c r="K572" s="66">
        <f t="shared" si="18"/>
        <v>468.43316000000004</v>
      </c>
      <c r="L572" s="72"/>
    </row>
    <row r="573" spans="1:12" s="18" customFormat="1" ht="15">
      <c r="A573" s="68" t="s">
        <v>821</v>
      </c>
      <c r="B573" s="69">
        <v>44858</v>
      </c>
      <c r="C573" s="68" t="s">
        <v>103</v>
      </c>
      <c r="D573" s="68" t="s">
        <v>820</v>
      </c>
      <c r="E573" s="69">
        <v>44858</v>
      </c>
      <c r="F573" s="63">
        <v>1.7</v>
      </c>
      <c r="G573" s="46">
        <v>1.7</v>
      </c>
      <c r="H573" s="64">
        <v>2.14</v>
      </c>
      <c r="I573" s="65">
        <f t="shared" si="17"/>
        <v>3.6379999999999999</v>
      </c>
      <c r="J573" s="65"/>
      <c r="K573" s="66">
        <f t="shared" si="18"/>
        <v>3.6379999999999999</v>
      </c>
      <c r="L573" s="72"/>
    </row>
    <row r="574" spans="1:12" s="18" customFormat="1" ht="15">
      <c r="A574" s="68" t="s">
        <v>822</v>
      </c>
      <c r="B574" s="69">
        <v>44858</v>
      </c>
      <c r="C574" s="68" t="s">
        <v>103</v>
      </c>
      <c r="D574" s="68" t="s">
        <v>820</v>
      </c>
      <c r="E574" s="69">
        <v>44858</v>
      </c>
      <c r="F574" s="63">
        <v>5.468</v>
      </c>
      <c r="G574" s="46">
        <v>5.468</v>
      </c>
      <c r="H574" s="64">
        <v>2.14</v>
      </c>
      <c r="I574" s="65">
        <f t="shared" si="17"/>
        <v>11.70152</v>
      </c>
      <c r="J574" s="65"/>
      <c r="K574" s="66">
        <f t="shared" si="18"/>
        <v>11.70152</v>
      </c>
      <c r="L574" s="72"/>
    </row>
    <row r="575" spans="1:12" s="18" customFormat="1" ht="15">
      <c r="A575" s="68" t="s">
        <v>823</v>
      </c>
      <c r="B575" s="69">
        <v>44858</v>
      </c>
      <c r="C575" s="68" t="s">
        <v>44</v>
      </c>
      <c r="D575" s="68" t="s">
        <v>824</v>
      </c>
      <c r="E575" s="69">
        <v>44858</v>
      </c>
      <c r="F575" s="63">
        <v>499.74099999999999</v>
      </c>
      <c r="G575" s="46">
        <v>499.74099999999999</v>
      </c>
      <c r="H575" s="64">
        <v>2.04</v>
      </c>
      <c r="I575" s="65">
        <f t="shared" si="17"/>
        <v>1019.47164</v>
      </c>
      <c r="J575" s="65"/>
      <c r="K575" s="66">
        <f t="shared" si="18"/>
        <v>1019.47164</v>
      </c>
      <c r="L575" s="72"/>
    </row>
    <row r="576" spans="1:12" s="18" customFormat="1" ht="15">
      <c r="A576" s="68" t="s">
        <v>825</v>
      </c>
      <c r="B576" s="69">
        <v>44858</v>
      </c>
      <c r="C576" s="68" t="s">
        <v>44</v>
      </c>
      <c r="D576" s="68" t="s">
        <v>824</v>
      </c>
      <c r="E576" s="69">
        <v>44858</v>
      </c>
      <c r="F576" s="63">
        <v>47.482999999999997</v>
      </c>
      <c r="G576" s="46">
        <v>47.482999999999997</v>
      </c>
      <c r="H576" s="64">
        <v>2.04</v>
      </c>
      <c r="I576" s="65">
        <f t="shared" si="17"/>
        <v>96.865319999999997</v>
      </c>
      <c r="J576" s="65"/>
      <c r="K576" s="66">
        <f t="shared" si="18"/>
        <v>96.865319999999997</v>
      </c>
      <c r="L576" s="72"/>
    </row>
    <row r="577" spans="1:12" s="18" customFormat="1" ht="15">
      <c r="A577" s="68" t="s">
        <v>826</v>
      </c>
      <c r="B577" s="69">
        <v>44858</v>
      </c>
      <c r="C577" s="68" t="s">
        <v>44</v>
      </c>
      <c r="D577" s="68" t="s">
        <v>824</v>
      </c>
      <c r="E577" s="69">
        <v>44858</v>
      </c>
      <c r="F577" s="63">
        <v>30</v>
      </c>
      <c r="G577" s="46">
        <v>30</v>
      </c>
      <c r="H577" s="64">
        <v>2.04</v>
      </c>
      <c r="I577" s="65">
        <f t="shared" si="17"/>
        <v>61.2</v>
      </c>
      <c r="J577" s="65"/>
      <c r="K577" s="66">
        <f t="shared" si="18"/>
        <v>61.2</v>
      </c>
      <c r="L577" s="72"/>
    </row>
    <row r="578" spans="1:12" s="18" customFormat="1" ht="15">
      <c r="A578" s="68" t="s">
        <v>827</v>
      </c>
      <c r="B578" s="69">
        <v>44858</v>
      </c>
      <c r="C578" s="68" t="s">
        <v>44</v>
      </c>
      <c r="D578" s="68" t="s">
        <v>824</v>
      </c>
      <c r="E578" s="69">
        <v>44858</v>
      </c>
      <c r="F578" s="63">
        <v>5.468</v>
      </c>
      <c r="G578" s="46">
        <v>5.468</v>
      </c>
      <c r="H578" s="64">
        <v>2.04</v>
      </c>
      <c r="I578" s="65">
        <f t="shared" si="17"/>
        <v>11.154719999999999</v>
      </c>
      <c r="J578" s="65"/>
      <c r="K578" s="66">
        <f t="shared" si="18"/>
        <v>11.154719999999999</v>
      </c>
      <c r="L578" s="72"/>
    </row>
    <row r="579" spans="1:12" s="18" customFormat="1" ht="15">
      <c r="A579" s="68" t="s">
        <v>828</v>
      </c>
      <c r="B579" s="69">
        <v>44860</v>
      </c>
      <c r="C579" s="68" t="s">
        <v>96</v>
      </c>
      <c r="D579" s="68" t="s">
        <v>829</v>
      </c>
      <c r="E579" s="69">
        <v>44860</v>
      </c>
      <c r="F579" s="63">
        <v>23.52</v>
      </c>
      <c r="G579" s="46">
        <v>23.52</v>
      </c>
      <c r="H579" s="64">
        <v>2.57</v>
      </c>
      <c r="I579" s="65">
        <f t="shared" si="17"/>
        <v>60.446399999999997</v>
      </c>
      <c r="J579" s="65"/>
      <c r="K579" s="66">
        <f t="shared" si="18"/>
        <v>60.446399999999997</v>
      </c>
      <c r="L579" s="72"/>
    </row>
    <row r="580" spans="1:12" s="18" customFormat="1" ht="15">
      <c r="A580" s="68" t="s">
        <v>830</v>
      </c>
      <c r="B580" s="69">
        <v>44860</v>
      </c>
      <c r="C580" s="68" t="s">
        <v>96</v>
      </c>
      <c r="D580" s="68" t="s">
        <v>829</v>
      </c>
      <c r="E580" s="69">
        <v>44860</v>
      </c>
      <c r="F580" s="63">
        <v>38.56</v>
      </c>
      <c r="G580" s="46">
        <v>38.56</v>
      </c>
      <c r="H580" s="64">
        <v>2.57</v>
      </c>
      <c r="I580" s="65">
        <f t="shared" si="17"/>
        <v>99.099199999999996</v>
      </c>
      <c r="J580" s="65"/>
      <c r="K580" s="66">
        <f t="shared" si="18"/>
        <v>99.099199999999996</v>
      </c>
      <c r="L580" s="72"/>
    </row>
    <row r="581" spans="1:12" s="18" customFormat="1" ht="15">
      <c r="A581" s="68" t="s">
        <v>831</v>
      </c>
      <c r="B581" s="69">
        <v>44860</v>
      </c>
      <c r="C581" s="68" t="s">
        <v>96</v>
      </c>
      <c r="D581" s="68" t="s">
        <v>829</v>
      </c>
      <c r="E581" s="69">
        <v>44860</v>
      </c>
      <c r="F581" s="63">
        <v>230.78</v>
      </c>
      <c r="G581" s="46">
        <v>230.78</v>
      </c>
      <c r="H581" s="64">
        <v>2.57</v>
      </c>
      <c r="I581" s="65">
        <f t="shared" si="17"/>
        <v>593.1046</v>
      </c>
      <c r="J581" s="65"/>
      <c r="K581" s="66">
        <f t="shared" si="18"/>
        <v>593.1046</v>
      </c>
      <c r="L581" s="72"/>
    </row>
    <row r="582" spans="1:12" s="18" customFormat="1" ht="15">
      <c r="A582" s="68" t="s">
        <v>832</v>
      </c>
      <c r="B582" s="69">
        <v>44860</v>
      </c>
      <c r="C582" s="68" t="s">
        <v>96</v>
      </c>
      <c r="D582" s="68" t="s">
        <v>829</v>
      </c>
      <c r="E582" s="69">
        <v>44860</v>
      </c>
      <c r="F582" s="63">
        <v>13</v>
      </c>
      <c r="G582" s="46">
        <v>13</v>
      </c>
      <c r="H582" s="64">
        <v>2.57</v>
      </c>
      <c r="I582" s="65">
        <f t="shared" si="17"/>
        <v>33.409999999999997</v>
      </c>
      <c r="J582" s="65"/>
      <c r="K582" s="66">
        <f t="shared" si="18"/>
        <v>33.409999999999997</v>
      </c>
      <c r="L582" s="72"/>
    </row>
    <row r="583" spans="1:12" s="18" customFormat="1" ht="15">
      <c r="A583" s="68" t="s">
        <v>833</v>
      </c>
      <c r="B583" s="69">
        <v>44860</v>
      </c>
      <c r="C583" s="68" t="s">
        <v>78</v>
      </c>
      <c r="D583" s="68" t="s">
        <v>834</v>
      </c>
      <c r="E583" s="69">
        <v>44860</v>
      </c>
      <c r="F583" s="63">
        <v>259.05200000000002</v>
      </c>
      <c r="G583" s="46">
        <v>259.05200000000002</v>
      </c>
      <c r="H583" s="64">
        <v>2.34</v>
      </c>
      <c r="I583" s="65">
        <f t="shared" si="17"/>
        <v>606.18168000000003</v>
      </c>
      <c r="J583" s="65"/>
      <c r="K583" s="66">
        <f t="shared" si="18"/>
        <v>606.18168000000003</v>
      </c>
      <c r="L583" s="72"/>
    </row>
    <row r="584" spans="1:12" s="18" customFormat="1" ht="15">
      <c r="A584" s="68" t="s">
        <v>835</v>
      </c>
      <c r="B584" s="69">
        <v>44860</v>
      </c>
      <c r="C584" s="68" t="s">
        <v>78</v>
      </c>
      <c r="D584" s="68" t="s">
        <v>834</v>
      </c>
      <c r="E584" s="69">
        <v>44860</v>
      </c>
      <c r="F584" s="63">
        <v>22.8</v>
      </c>
      <c r="G584" s="46">
        <v>22.8</v>
      </c>
      <c r="H584" s="64">
        <v>2.34</v>
      </c>
      <c r="I584" s="65">
        <f t="shared" ref="I584:I647" si="19">H584*G584</f>
        <v>53.351999999999997</v>
      </c>
      <c r="J584" s="65"/>
      <c r="K584" s="66">
        <f t="shared" ref="K584:K647" si="20">I584-J584</f>
        <v>53.351999999999997</v>
      </c>
      <c r="L584" s="72"/>
    </row>
    <row r="585" spans="1:12" s="18" customFormat="1" ht="15">
      <c r="A585" s="68" t="s">
        <v>836</v>
      </c>
      <c r="B585" s="69">
        <v>44860</v>
      </c>
      <c r="C585" s="68" t="s">
        <v>81</v>
      </c>
      <c r="D585" s="68" t="s">
        <v>837</v>
      </c>
      <c r="E585" s="69">
        <v>44860</v>
      </c>
      <c r="F585" s="63">
        <v>553.63800000000003</v>
      </c>
      <c r="G585" s="46">
        <v>553.63800000000003</v>
      </c>
      <c r="H585" s="64">
        <v>2.04</v>
      </c>
      <c r="I585" s="65">
        <f t="shared" si="19"/>
        <v>1129.4215200000001</v>
      </c>
      <c r="J585" s="65"/>
      <c r="K585" s="66">
        <f t="shared" si="20"/>
        <v>1129.4215200000001</v>
      </c>
      <c r="L585" s="72"/>
    </row>
    <row r="586" spans="1:12" s="18" customFormat="1" ht="15">
      <c r="A586" s="68" t="s">
        <v>838</v>
      </c>
      <c r="B586" s="69">
        <v>44860</v>
      </c>
      <c r="C586" s="68" t="s">
        <v>90</v>
      </c>
      <c r="D586" s="68" t="s">
        <v>839</v>
      </c>
      <c r="E586" s="69">
        <v>44860</v>
      </c>
      <c r="F586" s="63">
        <v>231.32</v>
      </c>
      <c r="G586" s="46">
        <v>231.32</v>
      </c>
      <c r="H586" s="64">
        <v>1.93</v>
      </c>
      <c r="I586" s="65">
        <f t="shared" si="19"/>
        <v>446.44759999999997</v>
      </c>
      <c r="J586" s="65"/>
      <c r="K586" s="66">
        <f t="shared" si="20"/>
        <v>446.44759999999997</v>
      </c>
      <c r="L586" s="72"/>
    </row>
    <row r="587" spans="1:12" s="18" customFormat="1" ht="15">
      <c r="A587" s="68" t="s">
        <v>840</v>
      </c>
      <c r="B587" s="69">
        <v>44860</v>
      </c>
      <c r="C587" s="68" t="s">
        <v>90</v>
      </c>
      <c r="D587" s="68" t="s">
        <v>839</v>
      </c>
      <c r="E587" s="69">
        <v>44860</v>
      </c>
      <c r="F587" s="63">
        <v>26.88</v>
      </c>
      <c r="G587" s="46">
        <v>26.88</v>
      </c>
      <c r="H587" s="64">
        <v>1.93</v>
      </c>
      <c r="I587" s="65">
        <f t="shared" si="19"/>
        <v>51.878399999999999</v>
      </c>
      <c r="J587" s="65"/>
      <c r="K587" s="66">
        <f t="shared" si="20"/>
        <v>51.878399999999999</v>
      </c>
      <c r="L587" s="72"/>
    </row>
    <row r="588" spans="1:12" s="18" customFormat="1" ht="15">
      <c r="A588" s="68" t="s">
        <v>841</v>
      </c>
      <c r="B588" s="69">
        <v>44860</v>
      </c>
      <c r="C588" s="68" t="s">
        <v>90</v>
      </c>
      <c r="D588" s="68" t="s">
        <v>839</v>
      </c>
      <c r="E588" s="69">
        <v>44860</v>
      </c>
      <c r="F588" s="63">
        <v>968.32</v>
      </c>
      <c r="G588" s="46">
        <v>968.32</v>
      </c>
      <c r="H588" s="64">
        <v>1.93</v>
      </c>
      <c r="I588" s="65">
        <f t="shared" si="19"/>
        <v>1868.8576</v>
      </c>
      <c r="J588" s="65"/>
      <c r="K588" s="66">
        <f t="shared" si="20"/>
        <v>1868.8576</v>
      </c>
      <c r="L588" s="72"/>
    </row>
    <row r="589" spans="1:12" s="18" customFormat="1" ht="15">
      <c r="A589" s="68" t="s">
        <v>842</v>
      </c>
      <c r="B589" s="69">
        <v>44860</v>
      </c>
      <c r="C589" s="68" t="s">
        <v>90</v>
      </c>
      <c r="D589" s="68" t="s">
        <v>839</v>
      </c>
      <c r="E589" s="69">
        <v>44860</v>
      </c>
      <c r="F589" s="63">
        <v>42.456000000000003</v>
      </c>
      <c r="G589" s="46">
        <v>42.456000000000003</v>
      </c>
      <c r="H589" s="64">
        <v>1.93</v>
      </c>
      <c r="I589" s="65">
        <f t="shared" si="19"/>
        <v>81.940080000000009</v>
      </c>
      <c r="J589" s="65"/>
      <c r="K589" s="66">
        <f t="shared" si="20"/>
        <v>81.940080000000009</v>
      </c>
      <c r="L589" s="72"/>
    </row>
    <row r="590" spans="1:12" s="18" customFormat="1" ht="15">
      <c r="A590" s="68" t="s">
        <v>843</v>
      </c>
      <c r="B590" s="69">
        <v>44860</v>
      </c>
      <c r="C590" s="68" t="s">
        <v>90</v>
      </c>
      <c r="D590" s="68" t="s">
        <v>839</v>
      </c>
      <c r="E590" s="69">
        <v>44860</v>
      </c>
      <c r="F590" s="63">
        <v>1.3</v>
      </c>
      <c r="G590" s="46">
        <v>1.3</v>
      </c>
      <c r="H590" s="64">
        <v>1.93</v>
      </c>
      <c r="I590" s="65">
        <f t="shared" si="19"/>
        <v>2.5089999999999999</v>
      </c>
      <c r="J590" s="65"/>
      <c r="K590" s="66">
        <f t="shared" si="20"/>
        <v>2.5089999999999999</v>
      </c>
      <c r="L590" s="72"/>
    </row>
    <row r="591" spans="1:12" s="18" customFormat="1" ht="15">
      <c r="A591" s="68" t="s">
        <v>844</v>
      </c>
      <c r="B591" s="69">
        <v>44860</v>
      </c>
      <c r="C591" s="68" t="s">
        <v>29</v>
      </c>
      <c r="D591" s="68" t="s">
        <v>845</v>
      </c>
      <c r="E591" s="69">
        <v>44860</v>
      </c>
      <c r="F591" s="63">
        <v>2.35</v>
      </c>
      <c r="G591" s="46">
        <v>2.35</v>
      </c>
      <c r="H591" s="64">
        <v>2.27</v>
      </c>
      <c r="I591" s="65">
        <f t="shared" si="19"/>
        <v>5.3345000000000002</v>
      </c>
      <c r="J591" s="65"/>
      <c r="K591" s="66">
        <f t="shared" si="20"/>
        <v>5.3345000000000002</v>
      </c>
      <c r="L591" s="72"/>
    </row>
    <row r="592" spans="1:12" s="18" customFormat="1" ht="15">
      <c r="A592" s="68" t="s">
        <v>846</v>
      </c>
      <c r="B592" s="69">
        <v>44860</v>
      </c>
      <c r="C592" s="68" t="s">
        <v>29</v>
      </c>
      <c r="D592" s="68" t="s">
        <v>845</v>
      </c>
      <c r="E592" s="69">
        <v>44860</v>
      </c>
      <c r="F592" s="63">
        <v>1524.8579999999999</v>
      </c>
      <c r="G592" s="46">
        <v>1524.8579999999999</v>
      </c>
      <c r="H592" s="64">
        <v>2.27</v>
      </c>
      <c r="I592" s="65">
        <f t="shared" si="19"/>
        <v>3461.4276599999998</v>
      </c>
      <c r="J592" s="65"/>
      <c r="K592" s="66">
        <f t="shared" si="20"/>
        <v>3461.4276599999998</v>
      </c>
      <c r="L592" s="72"/>
    </row>
    <row r="593" spans="1:12" s="18" customFormat="1" ht="15">
      <c r="A593" s="68" t="s">
        <v>847</v>
      </c>
      <c r="B593" s="69">
        <v>44860</v>
      </c>
      <c r="C593" s="68" t="s">
        <v>29</v>
      </c>
      <c r="D593" s="68" t="s">
        <v>845</v>
      </c>
      <c r="E593" s="69">
        <v>44860</v>
      </c>
      <c r="F593" s="63">
        <v>161.72800000000001</v>
      </c>
      <c r="G593" s="46">
        <v>161.72800000000001</v>
      </c>
      <c r="H593" s="64">
        <v>2.27</v>
      </c>
      <c r="I593" s="65">
        <f t="shared" si="19"/>
        <v>367.12256000000002</v>
      </c>
      <c r="J593" s="65"/>
      <c r="K593" s="66">
        <f t="shared" si="20"/>
        <v>367.12256000000002</v>
      </c>
      <c r="L593" s="72"/>
    </row>
    <row r="594" spans="1:12" s="18" customFormat="1" ht="15">
      <c r="A594" s="68" t="s">
        <v>848</v>
      </c>
      <c r="B594" s="69">
        <v>44860</v>
      </c>
      <c r="C594" s="68" t="s">
        <v>29</v>
      </c>
      <c r="D594" s="68" t="s">
        <v>845</v>
      </c>
      <c r="E594" s="69">
        <v>44860</v>
      </c>
      <c r="F594" s="63">
        <v>222.01900000000001</v>
      </c>
      <c r="G594" s="46">
        <v>222.01900000000001</v>
      </c>
      <c r="H594" s="64">
        <v>2.27</v>
      </c>
      <c r="I594" s="65">
        <f t="shared" si="19"/>
        <v>503.98313000000002</v>
      </c>
      <c r="J594" s="65"/>
      <c r="K594" s="66">
        <f t="shared" si="20"/>
        <v>503.98313000000002</v>
      </c>
      <c r="L594" s="72"/>
    </row>
    <row r="595" spans="1:12" s="18" customFormat="1" ht="15">
      <c r="A595" s="68" t="s">
        <v>849</v>
      </c>
      <c r="B595" s="69">
        <v>44860</v>
      </c>
      <c r="C595" s="68" t="s">
        <v>29</v>
      </c>
      <c r="D595" s="68" t="s">
        <v>845</v>
      </c>
      <c r="E595" s="69">
        <v>44860</v>
      </c>
      <c r="F595" s="63">
        <v>66.647999999999996</v>
      </c>
      <c r="G595" s="46">
        <v>66.647999999999996</v>
      </c>
      <c r="H595" s="64">
        <v>2.27</v>
      </c>
      <c r="I595" s="65">
        <f t="shared" si="19"/>
        <v>151.29095999999998</v>
      </c>
      <c r="J595" s="65"/>
      <c r="K595" s="66">
        <f t="shared" si="20"/>
        <v>151.29095999999998</v>
      </c>
      <c r="L595" s="72"/>
    </row>
    <row r="596" spans="1:12" s="18" customFormat="1" ht="15">
      <c r="A596" s="68" t="s">
        <v>850</v>
      </c>
      <c r="B596" s="69">
        <v>44860</v>
      </c>
      <c r="C596" s="68" t="s">
        <v>66</v>
      </c>
      <c r="D596" s="68" t="s">
        <v>851</v>
      </c>
      <c r="E596" s="69">
        <v>44860</v>
      </c>
      <c r="F596" s="63">
        <v>142.59200000000001</v>
      </c>
      <c r="G596" s="46">
        <v>142.59200000000001</v>
      </c>
      <c r="H596" s="64">
        <v>2.27</v>
      </c>
      <c r="I596" s="65">
        <f t="shared" si="19"/>
        <v>323.68384000000003</v>
      </c>
      <c r="J596" s="65"/>
      <c r="K596" s="66">
        <f t="shared" si="20"/>
        <v>323.68384000000003</v>
      </c>
      <c r="L596" s="72"/>
    </row>
    <row r="597" spans="1:12" s="18" customFormat="1" ht="15">
      <c r="A597" s="68" t="s">
        <v>852</v>
      </c>
      <c r="B597" s="69">
        <v>44860</v>
      </c>
      <c r="C597" s="68" t="s">
        <v>66</v>
      </c>
      <c r="D597" s="68" t="s">
        <v>851</v>
      </c>
      <c r="E597" s="69">
        <v>44860</v>
      </c>
      <c r="F597" s="63">
        <v>22.148</v>
      </c>
      <c r="G597" s="46">
        <v>22.148</v>
      </c>
      <c r="H597" s="64">
        <v>2.27</v>
      </c>
      <c r="I597" s="65">
        <f t="shared" si="19"/>
        <v>50.275959999999998</v>
      </c>
      <c r="J597" s="65"/>
      <c r="K597" s="66">
        <f t="shared" si="20"/>
        <v>50.275959999999998</v>
      </c>
      <c r="L597" s="72"/>
    </row>
    <row r="598" spans="1:12" s="18" customFormat="1" ht="15">
      <c r="A598" s="68" t="s">
        <v>853</v>
      </c>
      <c r="B598" s="69">
        <v>44860</v>
      </c>
      <c r="C598" s="68" t="s">
        <v>66</v>
      </c>
      <c r="D598" s="68" t="s">
        <v>851</v>
      </c>
      <c r="E598" s="69">
        <v>44860</v>
      </c>
      <c r="F598" s="63">
        <v>5.4</v>
      </c>
      <c r="G598" s="46">
        <v>5.4</v>
      </c>
      <c r="H598" s="64">
        <v>2.27</v>
      </c>
      <c r="I598" s="65">
        <f t="shared" si="19"/>
        <v>12.258000000000001</v>
      </c>
      <c r="J598" s="65"/>
      <c r="K598" s="66">
        <f t="shared" si="20"/>
        <v>12.258000000000001</v>
      </c>
      <c r="L598" s="72"/>
    </row>
    <row r="599" spans="1:12" s="18" customFormat="1" ht="15">
      <c r="A599" s="68" t="s">
        <v>854</v>
      </c>
      <c r="B599" s="69">
        <v>44860</v>
      </c>
      <c r="C599" s="68" t="s">
        <v>66</v>
      </c>
      <c r="D599" s="68" t="s">
        <v>851</v>
      </c>
      <c r="E599" s="69">
        <v>44860</v>
      </c>
      <c r="F599" s="63">
        <v>128.28</v>
      </c>
      <c r="G599" s="46">
        <v>128.28</v>
      </c>
      <c r="H599" s="64">
        <v>2.27</v>
      </c>
      <c r="I599" s="65">
        <f t="shared" si="19"/>
        <v>291.19560000000001</v>
      </c>
      <c r="J599" s="65"/>
      <c r="K599" s="66">
        <f t="shared" si="20"/>
        <v>291.19560000000001</v>
      </c>
      <c r="L599" s="72"/>
    </row>
    <row r="600" spans="1:12" s="18" customFormat="1" ht="15">
      <c r="A600" s="68" t="s">
        <v>855</v>
      </c>
      <c r="B600" s="69">
        <v>44860</v>
      </c>
      <c r="C600" s="68" t="s">
        <v>66</v>
      </c>
      <c r="D600" s="68" t="s">
        <v>851</v>
      </c>
      <c r="E600" s="69">
        <v>44860</v>
      </c>
      <c r="F600" s="63">
        <v>75.751000000000005</v>
      </c>
      <c r="G600" s="46">
        <v>75.751000000000005</v>
      </c>
      <c r="H600" s="64">
        <v>2.27</v>
      </c>
      <c r="I600" s="65">
        <f t="shared" si="19"/>
        <v>171.95477000000002</v>
      </c>
      <c r="J600" s="65"/>
      <c r="K600" s="66">
        <f t="shared" si="20"/>
        <v>171.95477000000002</v>
      </c>
      <c r="L600" s="72"/>
    </row>
    <row r="601" spans="1:12" s="18" customFormat="1" ht="15">
      <c r="A601" s="68" t="s">
        <v>856</v>
      </c>
      <c r="B601" s="69">
        <v>44860</v>
      </c>
      <c r="C601" s="68" t="s">
        <v>66</v>
      </c>
      <c r="D601" s="68" t="s">
        <v>851</v>
      </c>
      <c r="E601" s="69">
        <v>44860</v>
      </c>
      <c r="F601" s="63">
        <v>71.347999999999999</v>
      </c>
      <c r="G601" s="46">
        <v>71.347999999999999</v>
      </c>
      <c r="H601" s="64">
        <v>2.27</v>
      </c>
      <c r="I601" s="65">
        <f t="shared" si="19"/>
        <v>161.95996</v>
      </c>
      <c r="J601" s="65"/>
      <c r="K601" s="66">
        <f t="shared" si="20"/>
        <v>161.95996</v>
      </c>
      <c r="L601" s="72"/>
    </row>
    <row r="602" spans="1:12" s="18" customFormat="1" ht="15">
      <c r="A602" s="68" t="s">
        <v>857</v>
      </c>
      <c r="B602" s="69">
        <v>44860</v>
      </c>
      <c r="C602" s="68" t="s">
        <v>66</v>
      </c>
      <c r="D602" s="68" t="s">
        <v>851</v>
      </c>
      <c r="E602" s="69">
        <v>44860</v>
      </c>
      <c r="F602" s="63">
        <v>105.83799999999999</v>
      </c>
      <c r="G602" s="46">
        <v>105.83799999999999</v>
      </c>
      <c r="H602" s="64">
        <v>2.27</v>
      </c>
      <c r="I602" s="65">
        <f t="shared" si="19"/>
        <v>240.25225999999998</v>
      </c>
      <c r="J602" s="65"/>
      <c r="K602" s="66">
        <f t="shared" si="20"/>
        <v>240.25225999999998</v>
      </c>
      <c r="L602" s="72"/>
    </row>
    <row r="603" spans="1:12" s="18" customFormat="1" ht="15">
      <c r="A603" s="68" t="s">
        <v>858</v>
      </c>
      <c r="B603" s="69">
        <v>44860</v>
      </c>
      <c r="C603" s="68" t="s">
        <v>66</v>
      </c>
      <c r="D603" s="68" t="s">
        <v>851</v>
      </c>
      <c r="E603" s="69">
        <v>44860</v>
      </c>
      <c r="F603" s="63">
        <v>4.32</v>
      </c>
      <c r="G603" s="46">
        <v>4.32</v>
      </c>
      <c r="H603" s="64">
        <v>2.27</v>
      </c>
      <c r="I603" s="65">
        <f t="shared" si="19"/>
        <v>9.8064</v>
      </c>
      <c r="J603" s="65"/>
      <c r="K603" s="66">
        <f t="shared" si="20"/>
        <v>9.8064</v>
      </c>
      <c r="L603" s="72"/>
    </row>
    <row r="604" spans="1:12" s="18" customFormat="1" ht="15">
      <c r="A604" s="68" t="s">
        <v>859</v>
      </c>
      <c r="B604" s="69">
        <v>44860</v>
      </c>
      <c r="C604" s="68" t="s">
        <v>66</v>
      </c>
      <c r="D604" s="68" t="s">
        <v>851</v>
      </c>
      <c r="E604" s="69">
        <v>44860</v>
      </c>
      <c r="F604" s="63">
        <v>0.65</v>
      </c>
      <c r="G604" s="46">
        <v>0.65</v>
      </c>
      <c r="H604" s="64">
        <v>2.27</v>
      </c>
      <c r="I604" s="65">
        <f t="shared" si="19"/>
        <v>1.4755</v>
      </c>
      <c r="J604" s="65"/>
      <c r="K604" s="66">
        <f t="shared" si="20"/>
        <v>1.4755</v>
      </c>
      <c r="L604" s="72"/>
    </row>
    <row r="605" spans="1:12" s="18" customFormat="1" ht="22.5" customHeight="1">
      <c r="A605" s="68" t="s">
        <v>860</v>
      </c>
      <c r="B605" s="69">
        <v>44860</v>
      </c>
      <c r="C605" s="68" t="s">
        <v>66</v>
      </c>
      <c r="D605" s="68" t="s">
        <v>861</v>
      </c>
      <c r="E605" s="69">
        <v>44860</v>
      </c>
      <c r="F605" s="63">
        <v>51.631999999999998</v>
      </c>
      <c r="G605" s="46">
        <v>51.631999999999998</v>
      </c>
      <c r="H605" s="64">
        <v>2.27</v>
      </c>
      <c r="I605" s="65">
        <f t="shared" si="19"/>
        <v>117.20464</v>
      </c>
      <c r="J605" s="65"/>
      <c r="K605" s="66">
        <f t="shared" si="20"/>
        <v>117.20464</v>
      </c>
      <c r="L605" s="73" t="s">
        <v>15</v>
      </c>
    </row>
    <row r="606" spans="1:12" s="18" customFormat="1" ht="20.25" customHeight="1">
      <c r="A606" s="68" t="s">
        <v>862</v>
      </c>
      <c r="B606" s="69">
        <v>44860</v>
      </c>
      <c r="C606" s="68" t="s">
        <v>66</v>
      </c>
      <c r="D606" s="68" t="s">
        <v>861</v>
      </c>
      <c r="E606" s="69">
        <v>44860</v>
      </c>
      <c r="F606" s="63">
        <v>27.56</v>
      </c>
      <c r="G606" s="46">
        <v>48.368000000000002</v>
      </c>
      <c r="H606" s="64">
        <v>2.27</v>
      </c>
      <c r="I606" s="65">
        <f t="shared" si="19"/>
        <v>109.79536</v>
      </c>
      <c r="J606" s="65"/>
      <c r="K606" s="66">
        <f t="shared" si="20"/>
        <v>109.79536</v>
      </c>
      <c r="L606" s="73" t="s">
        <v>15</v>
      </c>
    </row>
    <row r="607" spans="1:12" s="18" customFormat="1" ht="15">
      <c r="A607" s="68" t="s">
        <v>863</v>
      </c>
      <c r="B607" s="69">
        <v>44860</v>
      </c>
      <c r="C607" s="68" t="s">
        <v>44</v>
      </c>
      <c r="D607" s="68" t="s">
        <v>864</v>
      </c>
      <c r="E607" s="69">
        <v>44860</v>
      </c>
      <c r="F607" s="63">
        <v>107.756</v>
      </c>
      <c r="G607" s="46">
        <v>107.756</v>
      </c>
      <c r="H607" s="64">
        <v>2.04</v>
      </c>
      <c r="I607" s="65">
        <f t="shared" si="19"/>
        <v>219.82223999999999</v>
      </c>
      <c r="J607" s="65"/>
      <c r="K607" s="66">
        <f t="shared" si="20"/>
        <v>219.82223999999999</v>
      </c>
      <c r="L607" s="72"/>
    </row>
    <row r="608" spans="1:12" s="18" customFormat="1" ht="15">
      <c r="A608" s="68" t="s">
        <v>865</v>
      </c>
      <c r="B608" s="69">
        <v>44860</v>
      </c>
      <c r="C608" s="68" t="s">
        <v>44</v>
      </c>
      <c r="D608" s="68" t="s">
        <v>864</v>
      </c>
      <c r="E608" s="69">
        <v>44860</v>
      </c>
      <c r="F608" s="63">
        <v>10.656000000000001</v>
      </c>
      <c r="G608" s="46">
        <v>10.656000000000001</v>
      </c>
      <c r="H608" s="64">
        <v>2.04</v>
      </c>
      <c r="I608" s="65">
        <f t="shared" si="19"/>
        <v>21.738240000000001</v>
      </c>
      <c r="J608" s="65"/>
      <c r="K608" s="66">
        <f t="shared" si="20"/>
        <v>21.738240000000001</v>
      </c>
      <c r="L608" s="72"/>
    </row>
    <row r="609" spans="1:12" s="18" customFormat="1" ht="15">
      <c r="A609" s="68" t="s">
        <v>866</v>
      </c>
      <c r="B609" s="69">
        <v>44860</v>
      </c>
      <c r="C609" s="68" t="s">
        <v>44</v>
      </c>
      <c r="D609" s="68" t="s">
        <v>864</v>
      </c>
      <c r="E609" s="69">
        <v>44860</v>
      </c>
      <c r="F609" s="63">
        <v>130.5</v>
      </c>
      <c r="G609" s="46">
        <v>130.5</v>
      </c>
      <c r="H609" s="64">
        <v>2.04</v>
      </c>
      <c r="I609" s="65">
        <f t="shared" si="19"/>
        <v>266.22000000000003</v>
      </c>
      <c r="J609" s="65"/>
      <c r="K609" s="66">
        <f t="shared" si="20"/>
        <v>266.22000000000003</v>
      </c>
      <c r="L609" s="72"/>
    </row>
    <row r="610" spans="1:12" s="18" customFormat="1" ht="15">
      <c r="A610" s="68" t="s">
        <v>867</v>
      </c>
      <c r="B610" s="69">
        <v>44860</v>
      </c>
      <c r="C610" s="68" t="s">
        <v>44</v>
      </c>
      <c r="D610" s="68" t="s">
        <v>864</v>
      </c>
      <c r="E610" s="69">
        <v>44860</v>
      </c>
      <c r="F610" s="63">
        <v>14.308</v>
      </c>
      <c r="G610" s="46">
        <v>14.308</v>
      </c>
      <c r="H610" s="64">
        <v>2.04</v>
      </c>
      <c r="I610" s="65">
        <f t="shared" si="19"/>
        <v>29.188320000000001</v>
      </c>
      <c r="J610" s="65"/>
      <c r="K610" s="66">
        <f t="shared" si="20"/>
        <v>29.188320000000001</v>
      </c>
      <c r="L610" s="72"/>
    </row>
    <row r="611" spans="1:12" s="18" customFormat="1" ht="15">
      <c r="A611" s="68" t="s">
        <v>868</v>
      </c>
      <c r="B611" s="69">
        <v>44860</v>
      </c>
      <c r="C611" s="68" t="s">
        <v>44</v>
      </c>
      <c r="D611" s="68" t="s">
        <v>864</v>
      </c>
      <c r="E611" s="69">
        <v>44860</v>
      </c>
      <c r="F611" s="63">
        <v>6.1</v>
      </c>
      <c r="G611" s="46">
        <v>6.1</v>
      </c>
      <c r="H611" s="64">
        <v>2.04</v>
      </c>
      <c r="I611" s="65">
        <f t="shared" si="19"/>
        <v>12.443999999999999</v>
      </c>
      <c r="J611" s="65"/>
      <c r="K611" s="66">
        <f t="shared" si="20"/>
        <v>12.443999999999999</v>
      </c>
      <c r="L611" s="72"/>
    </row>
    <row r="612" spans="1:12" s="18" customFormat="1" ht="15">
      <c r="A612" s="68" t="s">
        <v>869</v>
      </c>
      <c r="B612" s="69">
        <v>44860</v>
      </c>
      <c r="C612" s="68" t="s">
        <v>103</v>
      </c>
      <c r="D612" s="68" t="s">
        <v>870</v>
      </c>
      <c r="E612" s="69">
        <v>44860</v>
      </c>
      <c r="F612" s="63">
        <v>38.396000000000001</v>
      </c>
      <c r="G612" s="46">
        <v>38.396000000000001</v>
      </c>
      <c r="H612" s="64">
        <v>2.14</v>
      </c>
      <c r="I612" s="65">
        <f t="shared" si="19"/>
        <v>82.167440000000013</v>
      </c>
      <c r="J612" s="65"/>
      <c r="K612" s="66">
        <f t="shared" si="20"/>
        <v>82.167440000000013</v>
      </c>
      <c r="L612" s="72"/>
    </row>
    <row r="613" spans="1:12" s="18" customFormat="1" ht="15">
      <c r="A613" s="68" t="s">
        <v>871</v>
      </c>
      <c r="B613" s="69">
        <v>44860</v>
      </c>
      <c r="C613" s="68" t="s">
        <v>103</v>
      </c>
      <c r="D613" s="68" t="s">
        <v>870</v>
      </c>
      <c r="E613" s="69">
        <v>44860</v>
      </c>
      <c r="F613" s="63">
        <v>521.85</v>
      </c>
      <c r="G613" s="46">
        <v>521.85</v>
      </c>
      <c r="H613" s="64">
        <v>2.14</v>
      </c>
      <c r="I613" s="65">
        <f t="shared" si="19"/>
        <v>1116.759</v>
      </c>
      <c r="J613" s="65"/>
      <c r="K613" s="66">
        <f t="shared" si="20"/>
        <v>1116.759</v>
      </c>
      <c r="L613" s="72"/>
    </row>
    <row r="614" spans="1:12" s="18" customFormat="1" ht="15">
      <c r="A614" s="68" t="s">
        <v>872</v>
      </c>
      <c r="B614" s="69">
        <v>44860</v>
      </c>
      <c r="C614" s="68" t="s">
        <v>72</v>
      </c>
      <c r="D614" s="68" t="s">
        <v>873</v>
      </c>
      <c r="E614" s="69">
        <v>44860</v>
      </c>
      <c r="F614" s="63">
        <v>284.88900000000001</v>
      </c>
      <c r="G614" s="46">
        <v>284.88900000000001</v>
      </c>
      <c r="H614" s="64">
        <v>2.57</v>
      </c>
      <c r="I614" s="65">
        <f t="shared" si="19"/>
        <v>732.16472999999996</v>
      </c>
      <c r="J614" s="65"/>
      <c r="K614" s="66">
        <f t="shared" si="20"/>
        <v>732.16472999999996</v>
      </c>
      <c r="L614" s="72"/>
    </row>
    <row r="615" spans="1:12" s="18" customFormat="1" ht="15">
      <c r="A615" s="68" t="s">
        <v>874</v>
      </c>
      <c r="B615" s="69">
        <v>44860</v>
      </c>
      <c r="C615" s="68" t="s">
        <v>72</v>
      </c>
      <c r="D615" s="68" t="s">
        <v>873</v>
      </c>
      <c r="E615" s="69">
        <v>44860</v>
      </c>
      <c r="F615" s="63">
        <v>36.456000000000003</v>
      </c>
      <c r="G615" s="46">
        <v>36.456000000000003</v>
      </c>
      <c r="H615" s="64">
        <v>2.57</v>
      </c>
      <c r="I615" s="65">
        <f t="shared" si="19"/>
        <v>93.691919999999996</v>
      </c>
      <c r="J615" s="65"/>
      <c r="K615" s="66">
        <f t="shared" si="20"/>
        <v>93.691919999999996</v>
      </c>
      <c r="L615" s="72"/>
    </row>
    <row r="616" spans="1:12" s="18" customFormat="1" ht="15">
      <c r="A616" s="68" t="s">
        <v>875</v>
      </c>
      <c r="B616" s="69">
        <v>44860</v>
      </c>
      <c r="C616" s="68" t="s">
        <v>107</v>
      </c>
      <c r="D616" s="68" t="s">
        <v>876</v>
      </c>
      <c r="E616" s="69">
        <v>44860</v>
      </c>
      <c r="F616" s="63">
        <v>26.72</v>
      </c>
      <c r="G616" s="46">
        <v>26.72</v>
      </c>
      <c r="H616" s="64">
        <v>2.13</v>
      </c>
      <c r="I616" s="65">
        <f t="shared" si="19"/>
        <v>56.913599999999995</v>
      </c>
      <c r="J616" s="65"/>
      <c r="K616" s="66">
        <f t="shared" si="20"/>
        <v>56.913599999999995</v>
      </c>
      <c r="L616" s="72"/>
    </row>
    <row r="617" spans="1:12" s="18" customFormat="1" ht="15">
      <c r="A617" s="68" t="s">
        <v>877</v>
      </c>
      <c r="B617" s="69">
        <v>44860</v>
      </c>
      <c r="C617" s="68" t="s">
        <v>107</v>
      </c>
      <c r="D617" s="68" t="s">
        <v>876</v>
      </c>
      <c r="E617" s="69">
        <v>44860</v>
      </c>
      <c r="F617" s="63">
        <v>169.69200000000001</v>
      </c>
      <c r="G617" s="46">
        <v>169.69200000000001</v>
      </c>
      <c r="H617" s="64">
        <v>2.13</v>
      </c>
      <c r="I617" s="65">
        <f t="shared" si="19"/>
        <v>361.44396</v>
      </c>
      <c r="J617" s="65"/>
      <c r="K617" s="66">
        <f t="shared" si="20"/>
        <v>361.44396</v>
      </c>
      <c r="L617" s="72"/>
    </row>
    <row r="618" spans="1:12" s="18" customFormat="1" ht="15">
      <c r="A618" s="68" t="s">
        <v>878</v>
      </c>
      <c r="B618" s="69">
        <v>44860</v>
      </c>
      <c r="C618" s="68" t="s">
        <v>57</v>
      </c>
      <c r="D618" s="68" t="s">
        <v>879</v>
      </c>
      <c r="E618" s="69">
        <v>44860</v>
      </c>
      <c r="F618" s="63">
        <v>150.852</v>
      </c>
      <c r="G618" s="46">
        <v>150.852</v>
      </c>
      <c r="H618" s="64">
        <v>3.09</v>
      </c>
      <c r="I618" s="65">
        <f t="shared" si="19"/>
        <v>466.13267999999999</v>
      </c>
      <c r="J618" s="65"/>
      <c r="K618" s="66">
        <f t="shared" si="20"/>
        <v>466.13267999999999</v>
      </c>
      <c r="L618" s="72"/>
    </row>
    <row r="619" spans="1:12" s="18" customFormat="1" ht="15">
      <c r="A619" s="68" t="s">
        <v>880</v>
      </c>
      <c r="B619" s="69">
        <v>44860</v>
      </c>
      <c r="C619" s="68" t="s">
        <v>57</v>
      </c>
      <c r="D619" s="68" t="s">
        <v>879</v>
      </c>
      <c r="E619" s="69">
        <v>44860</v>
      </c>
      <c r="F619" s="63">
        <v>8.8000000000000007</v>
      </c>
      <c r="G619" s="46">
        <v>8.8000000000000007</v>
      </c>
      <c r="H619" s="64">
        <v>3.09</v>
      </c>
      <c r="I619" s="65">
        <f t="shared" si="19"/>
        <v>27.192</v>
      </c>
      <c r="J619" s="65"/>
      <c r="K619" s="66">
        <f t="shared" si="20"/>
        <v>27.192</v>
      </c>
      <c r="L619" s="72"/>
    </row>
    <row r="620" spans="1:12" s="18" customFormat="1" ht="15">
      <c r="A620" s="68" t="s">
        <v>881</v>
      </c>
      <c r="B620" s="69">
        <v>44860</v>
      </c>
      <c r="C620" s="68" t="s">
        <v>62</v>
      </c>
      <c r="D620" s="68" t="s">
        <v>882</v>
      </c>
      <c r="E620" s="69">
        <v>44860</v>
      </c>
      <c r="F620" s="63">
        <v>370.81599999999997</v>
      </c>
      <c r="G620" s="46">
        <v>370.81599999999997</v>
      </c>
      <c r="H620" s="64">
        <v>2.0699999999999998</v>
      </c>
      <c r="I620" s="65">
        <f t="shared" si="19"/>
        <v>767.58911999999987</v>
      </c>
      <c r="J620" s="65"/>
      <c r="K620" s="66">
        <f t="shared" si="20"/>
        <v>767.58911999999987</v>
      </c>
      <c r="L620" s="72"/>
    </row>
    <row r="621" spans="1:12" s="18" customFormat="1" ht="15">
      <c r="A621" s="68" t="s">
        <v>883</v>
      </c>
      <c r="B621" s="69">
        <v>44860</v>
      </c>
      <c r="C621" s="68" t="s">
        <v>62</v>
      </c>
      <c r="D621" s="68" t="s">
        <v>882</v>
      </c>
      <c r="E621" s="69">
        <v>44860</v>
      </c>
      <c r="F621" s="63">
        <v>29.597000000000001</v>
      </c>
      <c r="G621" s="46">
        <v>29.597000000000001</v>
      </c>
      <c r="H621" s="64">
        <v>2.0699999999999998</v>
      </c>
      <c r="I621" s="65">
        <f t="shared" si="19"/>
        <v>61.265789999999996</v>
      </c>
      <c r="J621" s="65"/>
      <c r="K621" s="66">
        <f t="shared" si="20"/>
        <v>61.265789999999996</v>
      </c>
      <c r="L621" s="72"/>
    </row>
    <row r="622" spans="1:12" s="18" customFormat="1" ht="24.75" customHeight="1">
      <c r="A622" s="68" t="s">
        <v>884</v>
      </c>
      <c r="B622" s="69">
        <v>44860</v>
      </c>
      <c r="C622" s="68" t="s">
        <v>151</v>
      </c>
      <c r="D622" s="68" t="s">
        <v>885</v>
      </c>
      <c r="E622" s="69">
        <v>44860</v>
      </c>
      <c r="F622" s="63">
        <v>29.88</v>
      </c>
      <c r="G622" s="46">
        <v>29.88</v>
      </c>
      <c r="H622" s="64">
        <v>2.34</v>
      </c>
      <c r="I622" s="65">
        <f t="shared" si="19"/>
        <v>69.919199999999989</v>
      </c>
      <c r="J622" s="65"/>
      <c r="K622" s="66">
        <f t="shared" si="20"/>
        <v>69.919199999999989</v>
      </c>
      <c r="L622" s="73" t="s">
        <v>15</v>
      </c>
    </row>
    <row r="623" spans="1:12" s="18" customFormat="1" ht="24.75" customHeight="1">
      <c r="A623" s="68" t="s">
        <v>886</v>
      </c>
      <c r="B623" s="69">
        <v>44860</v>
      </c>
      <c r="C623" s="68" t="s">
        <v>151</v>
      </c>
      <c r="D623" s="68" t="s">
        <v>885</v>
      </c>
      <c r="E623" s="69">
        <v>44860</v>
      </c>
      <c r="F623" s="63">
        <v>18</v>
      </c>
      <c r="G623" s="46">
        <v>70.12</v>
      </c>
      <c r="H623" s="64">
        <v>2.34</v>
      </c>
      <c r="I623" s="65">
        <f t="shared" si="19"/>
        <v>164.08080000000001</v>
      </c>
      <c r="J623" s="65"/>
      <c r="K623" s="66">
        <f t="shared" si="20"/>
        <v>164.08080000000001</v>
      </c>
      <c r="L623" s="73" t="s">
        <v>15</v>
      </c>
    </row>
    <row r="624" spans="1:12" s="18" customFormat="1" ht="15">
      <c r="A624" s="68" t="s">
        <v>887</v>
      </c>
      <c r="B624" s="69">
        <v>44860</v>
      </c>
      <c r="C624" s="68" t="s">
        <v>53</v>
      </c>
      <c r="D624" s="68" t="s">
        <v>888</v>
      </c>
      <c r="E624" s="69">
        <v>44860</v>
      </c>
      <c r="F624" s="63">
        <v>146.012</v>
      </c>
      <c r="G624" s="46">
        <v>146.012</v>
      </c>
      <c r="H624" s="64">
        <v>2.57</v>
      </c>
      <c r="I624" s="65">
        <f t="shared" si="19"/>
        <v>375.25083999999998</v>
      </c>
      <c r="J624" s="65"/>
      <c r="K624" s="66">
        <f t="shared" si="20"/>
        <v>375.25083999999998</v>
      </c>
      <c r="L624" s="72"/>
    </row>
    <row r="625" spans="1:12" s="18" customFormat="1" ht="23.25" customHeight="1">
      <c r="A625" s="68" t="s">
        <v>889</v>
      </c>
      <c r="B625" s="69">
        <v>44860</v>
      </c>
      <c r="C625" s="68" t="s">
        <v>75</v>
      </c>
      <c r="D625" s="68" t="s">
        <v>890</v>
      </c>
      <c r="E625" s="69">
        <v>44860</v>
      </c>
      <c r="F625" s="63">
        <v>14.2</v>
      </c>
      <c r="G625" s="46">
        <v>47.148000000000003</v>
      </c>
      <c r="H625" s="64">
        <v>1.98</v>
      </c>
      <c r="I625" s="65">
        <f t="shared" si="19"/>
        <v>93.353040000000007</v>
      </c>
      <c r="J625" s="65"/>
      <c r="K625" s="66">
        <f t="shared" si="20"/>
        <v>93.353040000000007</v>
      </c>
      <c r="L625" s="73" t="s">
        <v>15</v>
      </c>
    </row>
    <row r="626" spans="1:12" s="18" customFormat="1" ht="21" customHeight="1">
      <c r="A626" s="68" t="s">
        <v>891</v>
      </c>
      <c r="B626" s="69">
        <v>44860</v>
      </c>
      <c r="C626" s="68" t="s">
        <v>75</v>
      </c>
      <c r="D626" s="68" t="s">
        <v>890</v>
      </c>
      <c r="E626" s="69">
        <v>44860</v>
      </c>
      <c r="F626" s="63">
        <v>52.851999999999997</v>
      </c>
      <c r="G626" s="46">
        <v>52.851999999999997</v>
      </c>
      <c r="H626" s="64">
        <v>1.98</v>
      </c>
      <c r="I626" s="65">
        <f t="shared" si="19"/>
        <v>104.64695999999999</v>
      </c>
      <c r="J626" s="65"/>
      <c r="K626" s="66">
        <f t="shared" si="20"/>
        <v>104.64695999999999</v>
      </c>
      <c r="L626" s="73" t="s">
        <v>15</v>
      </c>
    </row>
    <row r="627" spans="1:12" s="18" customFormat="1" ht="15">
      <c r="A627" s="68" t="s">
        <v>892</v>
      </c>
      <c r="B627" s="69">
        <v>44860</v>
      </c>
      <c r="C627" s="68" t="s">
        <v>90</v>
      </c>
      <c r="D627" s="68" t="s">
        <v>893</v>
      </c>
      <c r="E627" s="69">
        <v>44860</v>
      </c>
      <c r="F627" s="63">
        <v>7.26</v>
      </c>
      <c r="G627" s="46">
        <v>7.26</v>
      </c>
      <c r="H627" s="64">
        <v>1.93</v>
      </c>
      <c r="I627" s="65">
        <f t="shared" si="19"/>
        <v>14.011799999999999</v>
      </c>
      <c r="J627" s="65"/>
      <c r="K627" s="66">
        <f t="shared" si="20"/>
        <v>14.011799999999999</v>
      </c>
      <c r="L627" s="72"/>
    </row>
    <row r="628" spans="1:12" s="18" customFormat="1" ht="15">
      <c r="A628" s="68" t="s">
        <v>894</v>
      </c>
      <c r="B628" s="69">
        <v>44860</v>
      </c>
      <c r="C628" s="68" t="s">
        <v>90</v>
      </c>
      <c r="D628" s="68" t="s">
        <v>893</v>
      </c>
      <c r="E628" s="69">
        <v>44860</v>
      </c>
      <c r="F628" s="63">
        <v>170.727</v>
      </c>
      <c r="G628" s="46">
        <v>170.727</v>
      </c>
      <c r="H628" s="64">
        <v>1.93</v>
      </c>
      <c r="I628" s="65">
        <f t="shared" si="19"/>
        <v>329.50310999999999</v>
      </c>
      <c r="J628" s="65"/>
      <c r="K628" s="66">
        <f t="shared" si="20"/>
        <v>329.50310999999999</v>
      </c>
      <c r="L628" s="72"/>
    </row>
    <row r="629" spans="1:12" s="18" customFormat="1" ht="15">
      <c r="A629" s="68" t="s">
        <v>895</v>
      </c>
      <c r="B629" s="69">
        <v>44860</v>
      </c>
      <c r="C629" s="68" t="s">
        <v>90</v>
      </c>
      <c r="D629" s="68" t="s">
        <v>893</v>
      </c>
      <c r="E629" s="69">
        <v>44860</v>
      </c>
      <c r="F629" s="63">
        <v>8.52</v>
      </c>
      <c r="G629" s="46">
        <v>8.52</v>
      </c>
      <c r="H629" s="64">
        <v>1.93</v>
      </c>
      <c r="I629" s="65">
        <f t="shared" si="19"/>
        <v>16.4436</v>
      </c>
      <c r="J629" s="65"/>
      <c r="K629" s="66">
        <f t="shared" si="20"/>
        <v>16.4436</v>
      </c>
      <c r="L629" s="72"/>
    </row>
    <row r="630" spans="1:12" s="18" customFormat="1" ht="15">
      <c r="A630" s="68" t="s">
        <v>896</v>
      </c>
      <c r="B630" s="69">
        <v>44860</v>
      </c>
      <c r="C630" s="68" t="s">
        <v>100</v>
      </c>
      <c r="D630" s="68" t="s">
        <v>897</v>
      </c>
      <c r="E630" s="69">
        <v>44860</v>
      </c>
      <c r="F630" s="63">
        <v>369.18799999999999</v>
      </c>
      <c r="G630" s="46">
        <v>369.18799999999999</v>
      </c>
      <c r="H630" s="64">
        <v>2.42</v>
      </c>
      <c r="I630" s="65">
        <f t="shared" si="19"/>
        <v>893.43495999999993</v>
      </c>
      <c r="J630" s="65"/>
      <c r="K630" s="66">
        <f t="shared" si="20"/>
        <v>893.43495999999993</v>
      </c>
      <c r="L630" s="72"/>
    </row>
    <row r="631" spans="1:12" s="18" customFormat="1" ht="15">
      <c r="A631" s="68" t="s">
        <v>898</v>
      </c>
      <c r="B631" s="69">
        <v>44860</v>
      </c>
      <c r="C631" s="68" t="s">
        <v>100</v>
      </c>
      <c r="D631" s="68" t="s">
        <v>897</v>
      </c>
      <c r="E631" s="69">
        <v>44860</v>
      </c>
      <c r="F631" s="63">
        <v>4.32</v>
      </c>
      <c r="G631" s="46">
        <v>4.32</v>
      </c>
      <c r="H631" s="64">
        <v>2.42</v>
      </c>
      <c r="I631" s="65">
        <f t="shared" si="19"/>
        <v>10.4544</v>
      </c>
      <c r="J631" s="65"/>
      <c r="K631" s="66">
        <f t="shared" si="20"/>
        <v>10.4544</v>
      </c>
      <c r="L631" s="72"/>
    </row>
    <row r="632" spans="1:12" s="18" customFormat="1" ht="15">
      <c r="A632" s="68" t="s">
        <v>899</v>
      </c>
      <c r="B632" s="69">
        <v>44861</v>
      </c>
      <c r="C632" s="68" t="s">
        <v>81</v>
      </c>
      <c r="D632" s="68" t="s">
        <v>900</v>
      </c>
      <c r="E632" s="69">
        <v>44861</v>
      </c>
      <c r="F632" s="63">
        <v>584.91899999999998</v>
      </c>
      <c r="G632" s="46">
        <v>584.91899999999998</v>
      </c>
      <c r="H632" s="64">
        <v>2.04</v>
      </c>
      <c r="I632" s="65">
        <f t="shared" si="19"/>
        <v>1193.2347600000001</v>
      </c>
      <c r="J632" s="65"/>
      <c r="K632" s="66">
        <f t="shared" si="20"/>
        <v>1193.2347600000001</v>
      </c>
      <c r="L632" s="72"/>
    </row>
    <row r="633" spans="1:12" s="18" customFormat="1" ht="15">
      <c r="A633" s="68" t="s">
        <v>901</v>
      </c>
      <c r="B633" s="69">
        <v>44861</v>
      </c>
      <c r="C633" s="68" t="s">
        <v>81</v>
      </c>
      <c r="D633" s="68" t="s">
        <v>900</v>
      </c>
      <c r="E633" s="69">
        <v>44861</v>
      </c>
      <c r="F633" s="63">
        <v>181.4</v>
      </c>
      <c r="G633" s="46">
        <v>181.4</v>
      </c>
      <c r="H633" s="64">
        <v>2.04</v>
      </c>
      <c r="I633" s="65">
        <f t="shared" si="19"/>
        <v>370.05600000000004</v>
      </c>
      <c r="J633" s="65"/>
      <c r="K633" s="66">
        <f t="shared" si="20"/>
        <v>370.05600000000004</v>
      </c>
      <c r="L633" s="72"/>
    </row>
    <row r="634" spans="1:12" s="18" customFormat="1" ht="15">
      <c r="A634" s="68" t="s">
        <v>902</v>
      </c>
      <c r="B634" s="69">
        <v>44861</v>
      </c>
      <c r="C634" s="68" t="s">
        <v>81</v>
      </c>
      <c r="D634" s="68" t="s">
        <v>900</v>
      </c>
      <c r="E634" s="69">
        <v>44861</v>
      </c>
      <c r="F634" s="63">
        <v>20.65</v>
      </c>
      <c r="G634" s="46">
        <v>20.65</v>
      </c>
      <c r="H634" s="64">
        <v>2.04</v>
      </c>
      <c r="I634" s="65">
        <f t="shared" si="19"/>
        <v>42.125999999999998</v>
      </c>
      <c r="J634" s="65"/>
      <c r="K634" s="66">
        <f t="shared" si="20"/>
        <v>42.125999999999998</v>
      </c>
      <c r="L634" s="72"/>
    </row>
    <row r="635" spans="1:12" s="18" customFormat="1" ht="15">
      <c r="A635" s="68" t="s">
        <v>903</v>
      </c>
      <c r="B635" s="69">
        <v>44861</v>
      </c>
      <c r="C635" s="68" t="s">
        <v>90</v>
      </c>
      <c r="D635" s="68" t="s">
        <v>904</v>
      </c>
      <c r="E635" s="69">
        <v>44861</v>
      </c>
      <c r="F635" s="63">
        <v>36.619999999999997</v>
      </c>
      <c r="G635" s="46">
        <v>36.619999999999997</v>
      </c>
      <c r="H635" s="64">
        <v>1.93</v>
      </c>
      <c r="I635" s="65">
        <f t="shared" si="19"/>
        <v>70.676599999999993</v>
      </c>
      <c r="J635" s="65"/>
      <c r="K635" s="66">
        <f t="shared" si="20"/>
        <v>70.676599999999993</v>
      </c>
      <c r="L635" s="72"/>
    </row>
    <row r="636" spans="1:12" s="18" customFormat="1" ht="15">
      <c r="A636" s="68" t="s">
        <v>905</v>
      </c>
      <c r="B636" s="69">
        <v>44861</v>
      </c>
      <c r="C636" s="68" t="s">
        <v>90</v>
      </c>
      <c r="D636" s="68" t="s">
        <v>904</v>
      </c>
      <c r="E636" s="69">
        <v>44861</v>
      </c>
      <c r="F636" s="63">
        <v>71.34</v>
      </c>
      <c r="G636" s="46">
        <v>71.34</v>
      </c>
      <c r="H636" s="64">
        <v>1.93</v>
      </c>
      <c r="I636" s="65">
        <f t="shared" si="19"/>
        <v>137.68620000000001</v>
      </c>
      <c r="J636" s="65"/>
      <c r="K636" s="66">
        <f t="shared" si="20"/>
        <v>137.68620000000001</v>
      </c>
      <c r="L636" s="72"/>
    </row>
    <row r="637" spans="1:12" s="18" customFormat="1" ht="27.75" customHeight="1">
      <c r="A637" s="68" t="s">
        <v>906</v>
      </c>
      <c r="B637" s="69">
        <v>44861</v>
      </c>
      <c r="C637" s="68" t="s">
        <v>100</v>
      </c>
      <c r="D637" s="68" t="s">
        <v>907</v>
      </c>
      <c r="E637" s="69">
        <v>44861</v>
      </c>
      <c r="F637" s="63">
        <v>44.36</v>
      </c>
      <c r="G637" s="46">
        <v>44.36</v>
      </c>
      <c r="H637" s="64">
        <v>2.42</v>
      </c>
      <c r="I637" s="65">
        <f t="shared" si="19"/>
        <v>107.35119999999999</v>
      </c>
      <c r="J637" s="65"/>
      <c r="K637" s="66">
        <f t="shared" si="20"/>
        <v>107.35119999999999</v>
      </c>
      <c r="L637" s="73" t="s">
        <v>15</v>
      </c>
    </row>
    <row r="638" spans="1:12" s="18" customFormat="1" ht="24" customHeight="1">
      <c r="A638" s="68" t="s">
        <v>908</v>
      </c>
      <c r="B638" s="69">
        <v>44861</v>
      </c>
      <c r="C638" s="68" t="s">
        <v>100</v>
      </c>
      <c r="D638" s="68" t="s">
        <v>907</v>
      </c>
      <c r="E638" s="69">
        <v>44861</v>
      </c>
      <c r="F638" s="63">
        <v>26.3</v>
      </c>
      <c r="G638" s="46">
        <v>55.64</v>
      </c>
      <c r="H638" s="64">
        <v>2.42</v>
      </c>
      <c r="I638" s="65">
        <f t="shared" si="19"/>
        <v>134.64879999999999</v>
      </c>
      <c r="J638" s="65"/>
      <c r="K638" s="66">
        <f t="shared" si="20"/>
        <v>134.64879999999999</v>
      </c>
      <c r="L638" s="73" t="s">
        <v>15</v>
      </c>
    </row>
    <row r="639" spans="1:12" s="18" customFormat="1" ht="24.75" customHeight="1">
      <c r="A639" s="68" t="s">
        <v>909</v>
      </c>
      <c r="B639" s="69">
        <v>44861</v>
      </c>
      <c r="C639" s="68" t="s">
        <v>96</v>
      </c>
      <c r="D639" s="68" t="s">
        <v>910</v>
      </c>
      <c r="E639" s="69">
        <v>44861</v>
      </c>
      <c r="F639" s="63">
        <v>70.099999999999994</v>
      </c>
      <c r="G639" s="46">
        <v>70.099999999999994</v>
      </c>
      <c r="H639" s="64">
        <v>2.57</v>
      </c>
      <c r="I639" s="65">
        <f t="shared" si="19"/>
        <v>180.15699999999998</v>
      </c>
      <c r="J639" s="65"/>
      <c r="K639" s="66">
        <f t="shared" si="20"/>
        <v>180.15699999999998</v>
      </c>
      <c r="L639" s="73" t="s">
        <v>15</v>
      </c>
    </row>
    <row r="640" spans="1:12" s="18" customFormat="1" ht="21" customHeight="1">
      <c r="A640" s="68" t="s">
        <v>911</v>
      </c>
      <c r="B640" s="69">
        <v>44861</v>
      </c>
      <c r="C640" s="68" t="s">
        <v>96</v>
      </c>
      <c r="D640" s="68" t="s">
        <v>910</v>
      </c>
      <c r="E640" s="69">
        <v>44861</v>
      </c>
      <c r="F640" s="63">
        <v>17.2</v>
      </c>
      <c r="G640" s="46">
        <v>29.9</v>
      </c>
      <c r="H640" s="64">
        <v>2.57</v>
      </c>
      <c r="I640" s="65">
        <f t="shared" si="19"/>
        <v>76.842999999999989</v>
      </c>
      <c r="J640" s="65"/>
      <c r="K640" s="66">
        <f t="shared" si="20"/>
        <v>76.842999999999989</v>
      </c>
      <c r="L640" s="73" t="s">
        <v>15</v>
      </c>
    </row>
    <row r="641" spans="1:12" s="18" customFormat="1" ht="15">
      <c r="A641" s="68" t="s">
        <v>912</v>
      </c>
      <c r="B641" s="69">
        <v>44861</v>
      </c>
      <c r="C641" s="68" t="s">
        <v>29</v>
      </c>
      <c r="D641" s="68" t="s">
        <v>913</v>
      </c>
      <c r="E641" s="69">
        <v>44861</v>
      </c>
      <c r="F641" s="63">
        <v>1029.934</v>
      </c>
      <c r="G641" s="46">
        <v>1029.934</v>
      </c>
      <c r="H641" s="64">
        <v>2.27</v>
      </c>
      <c r="I641" s="65">
        <f t="shared" si="19"/>
        <v>2337.9501799999998</v>
      </c>
      <c r="J641" s="65"/>
      <c r="K641" s="66">
        <f t="shared" si="20"/>
        <v>2337.9501799999998</v>
      </c>
      <c r="L641" s="72"/>
    </row>
    <row r="642" spans="1:12" s="18" customFormat="1" ht="15">
      <c r="A642" s="68" t="s">
        <v>914</v>
      </c>
      <c r="B642" s="69">
        <v>44861</v>
      </c>
      <c r="C642" s="68" t="s">
        <v>29</v>
      </c>
      <c r="D642" s="68" t="s">
        <v>913</v>
      </c>
      <c r="E642" s="69">
        <v>44861</v>
      </c>
      <c r="F642" s="63">
        <v>12.4</v>
      </c>
      <c r="G642" s="46">
        <v>12.4</v>
      </c>
      <c r="H642" s="64">
        <v>2.27</v>
      </c>
      <c r="I642" s="65">
        <f t="shared" si="19"/>
        <v>28.148</v>
      </c>
      <c r="J642" s="65"/>
      <c r="K642" s="66">
        <f t="shared" si="20"/>
        <v>28.148</v>
      </c>
      <c r="L642" s="72"/>
    </row>
    <row r="643" spans="1:12" s="18" customFormat="1" ht="15">
      <c r="A643" s="68" t="s">
        <v>915</v>
      </c>
      <c r="B643" s="69">
        <v>44861</v>
      </c>
      <c r="C643" s="68" t="s">
        <v>44</v>
      </c>
      <c r="D643" s="68" t="s">
        <v>916</v>
      </c>
      <c r="E643" s="69">
        <v>44861</v>
      </c>
      <c r="F643" s="63">
        <v>130.29400000000001</v>
      </c>
      <c r="G643" s="46">
        <v>130.29400000000001</v>
      </c>
      <c r="H643" s="64">
        <v>2.04</v>
      </c>
      <c r="I643" s="65">
        <f t="shared" si="19"/>
        <v>265.79976000000005</v>
      </c>
      <c r="J643" s="65"/>
      <c r="K643" s="66">
        <f t="shared" si="20"/>
        <v>265.79976000000005</v>
      </c>
      <c r="L643" s="72"/>
    </row>
    <row r="644" spans="1:12" s="18" customFormat="1" ht="15">
      <c r="A644" s="68" t="s">
        <v>917</v>
      </c>
      <c r="B644" s="69">
        <v>44861</v>
      </c>
      <c r="C644" s="68" t="s">
        <v>44</v>
      </c>
      <c r="D644" s="68" t="s">
        <v>916</v>
      </c>
      <c r="E644" s="69">
        <v>44861</v>
      </c>
      <c r="F644" s="63">
        <v>6.6</v>
      </c>
      <c r="G644" s="46">
        <v>6.6</v>
      </c>
      <c r="H644" s="64">
        <v>2.04</v>
      </c>
      <c r="I644" s="65">
        <f t="shared" si="19"/>
        <v>13.463999999999999</v>
      </c>
      <c r="J644" s="65"/>
      <c r="K644" s="66">
        <f t="shared" si="20"/>
        <v>13.463999999999999</v>
      </c>
      <c r="L644" s="72"/>
    </row>
    <row r="645" spans="1:12" s="18" customFormat="1" ht="15">
      <c r="A645" s="68" t="s">
        <v>918</v>
      </c>
      <c r="B645" s="69">
        <v>44861</v>
      </c>
      <c r="C645" s="68" t="s">
        <v>44</v>
      </c>
      <c r="D645" s="68" t="s">
        <v>916</v>
      </c>
      <c r="E645" s="69">
        <v>44861</v>
      </c>
      <c r="F645" s="63">
        <v>555.47199999999998</v>
      </c>
      <c r="G645" s="46">
        <v>555.47199999999998</v>
      </c>
      <c r="H645" s="64">
        <v>2.04</v>
      </c>
      <c r="I645" s="65">
        <f t="shared" si="19"/>
        <v>1133.1628800000001</v>
      </c>
      <c r="J645" s="65"/>
      <c r="K645" s="66">
        <f t="shared" si="20"/>
        <v>1133.1628800000001</v>
      </c>
      <c r="L645" s="72"/>
    </row>
    <row r="646" spans="1:12" s="18" customFormat="1" ht="15">
      <c r="A646" s="68" t="s">
        <v>919</v>
      </c>
      <c r="B646" s="69">
        <v>44861</v>
      </c>
      <c r="C646" s="68" t="s">
        <v>44</v>
      </c>
      <c r="D646" s="68" t="s">
        <v>916</v>
      </c>
      <c r="E646" s="69">
        <v>44861</v>
      </c>
      <c r="F646" s="63">
        <v>37.4</v>
      </c>
      <c r="G646" s="46">
        <v>37.4</v>
      </c>
      <c r="H646" s="64">
        <v>2.04</v>
      </c>
      <c r="I646" s="65">
        <f t="shared" si="19"/>
        <v>76.295999999999992</v>
      </c>
      <c r="J646" s="65"/>
      <c r="K646" s="66">
        <f t="shared" si="20"/>
        <v>76.295999999999992</v>
      </c>
      <c r="L646" s="72"/>
    </row>
    <row r="647" spans="1:12" s="18" customFormat="1" ht="15">
      <c r="A647" s="68" t="s">
        <v>920</v>
      </c>
      <c r="B647" s="69">
        <v>44861</v>
      </c>
      <c r="C647" s="68" t="s">
        <v>107</v>
      </c>
      <c r="D647" s="68" t="s">
        <v>921</v>
      </c>
      <c r="E647" s="69">
        <v>44861</v>
      </c>
      <c r="F647" s="63">
        <v>15.896000000000001</v>
      </c>
      <c r="G647" s="46">
        <v>15.896000000000001</v>
      </c>
      <c r="H647" s="64">
        <v>2.13</v>
      </c>
      <c r="I647" s="65">
        <f t="shared" si="19"/>
        <v>33.85848</v>
      </c>
      <c r="J647" s="65"/>
      <c r="K647" s="66">
        <f t="shared" si="20"/>
        <v>33.85848</v>
      </c>
      <c r="L647" s="72"/>
    </row>
    <row r="648" spans="1:12" s="18" customFormat="1" ht="15">
      <c r="A648" s="68" t="s">
        <v>922</v>
      </c>
      <c r="B648" s="69">
        <v>44861</v>
      </c>
      <c r="C648" s="68" t="s">
        <v>107</v>
      </c>
      <c r="D648" s="68" t="s">
        <v>921</v>
      </c>
      <c r="E648" s="69">
        <v>44861</v>
      </c>
      <c r="F648" s="63">
        <v>403.86500000000001</v>
      </c>
      <c r="G648" s="46">
        <v>403.86500000000001</v>
      </c>
      <c r="H648" s="64">
        <v>2.13</v>
      </c>
      <c r="I648" s="65">
        <f t="shared" ref="I648:I711" si="21">H648*G648</f>
        <v>860.23244999999997</v>
      </c>
      <c r="J648" s="65"/>
      <c r="K648" s="66">
        <f t="shared" ref="K648:K711" si="22">I648-J648</f>
        <v>860.23244999999997</v>
      </c>
      <c r="L648" s="72"/>
    </row>
    <row r="649" spans="1:12" s="18" customFormat="1" ht="15">
      <c r="A649" s="68" t="s">
        <v>923</v>
      </c>
      <c r="B649" s="69">
        <v>44861</v>
      </c>
      <c r="C649" s="68" t="s">
        <v>107</v>
      </c>
      <c r="D649" s="68" t="s">
        <v>921</v>
      </c>
      <c r="E649" s="69">
        <v>44861</v>
      </c>
      <c r="F649" s="63">
        <v>31.2</v>
      </c>
      <c r="G649" s="46">
        <v>31.2</v>
      </c>
      <c r="H649" s="64">
        <v>2.13</v>
      </c>
      <c r="I649" s="65">
        <f t="shared" si="21"/>
        <v>66.455999999999989</v>
      </c>
      <c r="J649" s="65"/>
      <c r="K649" s="66">
        <f t="shared" si="22"/>
        <v>66.455999999999989</v>
      </c>
      <c r="L649" s="72"/>
    </row>
    <row r="650" spans="1:12" s="18" customFormat="1" ht="33.75">
      <c r="A650" s="68" t="s">
        <v>924</v>
      </c>
      <c r="B650" s="69">
        <v>44861</v>
      </c>
      <c r="C650" s="68" t="s">
        <v>66</v>
      </c>
      <c r="D650" s="68" t="s">
        <v>925</v>
      </c>
      <c r="E650" s="69">
        <v>44861</v>
      </c>
      <c r="F650" s="63">
        <v>74.462000000000003</v>
      </c>
      <c r="G650" s="46">
        <v>74.462000000000003</v>
      </c>
      <c r="H650" s="64">
        <v>2.27</v>
      </c>
      <c r="I650" s="65">
        <f t="shared" si="21"/>
        <v>169.02874</v>
      </c>
      <c r="J650" s="65"/>
      <c r="K650" s="66">
        <f t="shared" si="22"/>
        <v>169.02874</v>
      </c>
      <c r="L650" s="73" t="s">
        <v>15</v>
      </c>
    </row>
    <row r="651" spans="1:12" s="18" customFormat="1" ht="22.5" customHeight="1">
      <c r="A651" s="68" t="s">
        <v>926</v>
      </c>
      <c r="B651" s="69">
        <v>44861</v>
      </c>
      <c r="C651" s="68" t="s">
        <v>66</v>
      </c>
      <c r="D651" s="68" t="s">
        <v>925</v>
      </c>
      <c r="E651" s="69">
        <v>44861</v>
      </c>
      <c r="F651" s="63">
        <v>6.48</v>
      </c>
      <c r="G651" s="46">
        <v>25.538</v>
      </c>
      <c r="H651" s="64">
        <v>2.27</v>
      </c>
      <c r="I651" s="65">
        <f t="shared" si="21"/>
        <v>57.971260000000001</v>
      </c>
      <c r="J651" s="65"/>
      <c r="K651" s="66">
        <f t="shared" si="22"/>
        <v>57.971260000000001</v>
      </c>
      <c r="L651" s="73" t="s">
        <v>15</v>
      </c>
    </row>
    <row r="652" spans="1:12" s="18" customFormat="1" ht="15">
      <c r="A652" s="68" t="s">
        <v>927</v>
      </c>
      <c r="B652" s="69">
        <v>44861</v>
      </c>
      <c r="C652" s="68" t="s">
        <v>66</v>
      </c>
      <c r="D652" s="68" t="s">
        <v>928</v>
      </c>
      <c r="E652" s="69">
        <v>44861</v>
      </c>
      <c r="F652" s="63">
        <v>19.440000000000001</v>
      </c>
      <c r="G652" s="46">
        <v>19.440000000000001</v>
      </c>
      <c r="H652" s="64">
        <v>2.27</v>
      </c>
      <c r="I652" s="65">
        <f t="shared" si="21"/>
        <v>44.128800000000005</v>
      </c>
      <c r="J652" s="65"/>
      <c r="K652" s="66">
        <f t="shared" si="22"/>
        <v>44.128800000000005</v>
      </c>
      <c r="L652" s="72"/>
    </row>
    <row r="653" spans="1:12" s="18" customFormat="1" ht="15">
      <c r="A653" s="68" t="s">
        <v>929</v>
      </c>
      <c r="B653" s="69">
        <v>44861</v>
      </c>
      <c r="C653" s="68" t="s">
        <v>66</v>
      </c>
      <c r="D653" s="68" t="s">
        <v>928</v>
      </c>
      <c r="E653" s="69">
        <v>44861</v>
      </c>
      <c r="F653" s="63">
        <v>92.623999999999995</v>
      </c>
      <c r="G653" s="46">
        <v>92.623999999999995</v>
      </c>
      <c r="H653" s="64">
        <v>2.27</v>
      </c>
      <c r="I653" s="65">
        <f t="shared" si="21"/>
        <v>210.25647999999998</v>
      </c>
      <c r="J653" s="65"/>
      <c r="K653" s="66">
        <f t="shared" si="22"/>
        <v>210.25647999999998</v>
      </c>
      <c r="L653" s="72"/>
    </row>
    <row r="654" spans="1:12" s="18" customFormat="1" ht="15">
      <c r="A654" s="68" t="s">
        <v>930</v>
      </c>
      <c r="B654" s="69">
        <v>44861</v>
      </c>
      <c r="C654" s="68" t="s">
        <v>72</v>
      </c>
      <c r="D654" s="68" t="s">
        <v>931</v>
      </c>
      <c r="E654" s="69">
        <v>44861</v>
      </c>
      <c r="F654" s="63">
        <v>125.97799999999999</v>
      </c>
      <c r="G654" s="46">
        <v>125.97799999999999</v>
      </c>
      <c r="H654" s="64">
        <v>2.57</v>
      </c>
      <c r="I654" s="65">
        <f t="shared" si="21"/>
        <v>323.76345999999995</v>
      </c>
      <c r="J654" s="65"/>
      <c r="K654" s="66">
        <f t="shared" si="22"/>
        <v>323.76345999999995</v>
      </c>
      <c r="L654" s="72"/>
    </row>
    <row r="655" spans="1:12" s="18" customFormat="1" ht="15">
      <c r="A655" s="68" t="s">
        <v>932</v>
      </c>
      <c r="B655" s="69">
        <v>44861</v>
      </c>
      <c r="C655" s="68" t="s">
        <v>72</v>
      </c>
      <c r="D655" s="68" t="s">
        <v>931</v>
      </c>
      <c r="E655" s="69">
        <v>44861</v>
      </c>
      <c r="F655" s="63">
        <v>23</v>
      </c>
      <c r="G655" s="46">
        <v>23</v>
      </c>
      <c r="H655" s="64">
        <v>2.57</v>
      </c>
      <c r="I655" s="65">
        <f t="shared" si="21"/>
        <v>59.11</v>
      </c>
      <c r="J655" s="65"/>
      <c r="K655" s="66">
        <f t="shared" si="22"/>
        <v>59.11</v>
      </c>
      <c r="L655" s="72"/>
    </row>
    <row r="656" spans="1:12" s="18" customFormat="1" ht="15">
      <c r="A656" s="68" t="s">
        <v>933</v>
      </c>
      <c r="B656" s="69">
        <v>44861</v>
      </c>
      <c r="C656" s="68" t="s">
        <v>151</v>
      </c>
      <c r="D656" s="68" t="s">
        <v>934</v>
      </c>
      <c r="E656" s="69">
        <v>44861</v>
      </c>
      <c r="F656" s="63">
        <v>187.66499999999999</v>
      </c>
      <c r="G656" s="46">
        <v>187.66499999999999</v>
      </c>
      <c r="H656" s="64">
        <v>2.34</v>
      </c>
      <c r="I656" s="65">
        <f t="shared" si="21"/>
        <v>439.13609999999994</v>
      </c>
      <c r="J656" s="65"/>
      <c r="K656" s="66">
        <f t="shared" si="22"/>
        <v>439.13609999999994</v>
      </c>
      <c r="L656" s="72"/>
    </row>
    <row r="657" spans="1:12" s="18" customFormat="1" ht="15">
      <c r="A657" s="68" t="s">
        <v>935</v>
      </c>
      <c r="B657" s="69">
        <v>44861</v>
      </c>
      <c r="C657" s="68" t="s">
        <v>151</v>
      </c>
      <c r="D657" s="68" t="s">
        <v>934</v>
      </c>
      <c r="E657" s="69">
        <v>44861</v>
      </c>
      <c r="F657" s="63">
        <v>236.96</v>
      </c>
      <c r="G657" s="46">
        <v>236.96</v>
      </c>
      <c r="H657" s="64">
        <v>2.34</v>
      </c>
      <c r="I657" s="65">
        <f t="shared" si="21"/>
        <v>554.4864</v>
      </c>
      <c r="J657" s="65"/>
      <c r="K657" s="66">
        <f t="shared" si="22"/>
        <v>554.4864</v>
      </c>
      <c r="L657" s="72"/>
    </row>
    <row r="658" spans="1:12" s="18" customFormat="1" ht="15">
      <c r="A658" s="68" t="s">
        <v>936</v>
      </c>
      <c r="B658" s="69">
        <v>44861</v>
      </c>
      <c r="C658" s="68" t="s">
        <v>120</v>
      </c>
      <c r="D658" s="68" t="s">
        <v>934</v>
      </c>
      <c r="E658" s="69">
        <v>44861</v>
      </c>
      <c r="F658" s="63">
        <v>232.64</v>
      </c>
      <c r="G658" s="46">
        <v>232.64</v>
      </c>
      <c r="H658" s="64">
        <v>2.57</v>
      </c>
      <c r="I658" s="65">
        <f t="shared" si="21"/>
        <v>597.88479999999993</v>
      </c>
      <c r="J658" s="65"/>
      <c r="K658" s="66">
        <f t="shared" si="22"/>
        <v>597.88479999999993</v>
      </c>
      <c r="L658" s="72"/>
    </row>
    <row r="659" spans="1:12" s="18" customFormat="1" ht="15">
      <c r="A659" s="68" t="s">
        <v>937</v>
      </c>
      <c r="B659" s="69">
        <v>44861</v>
      </c>
      <c r="C659" s="68" t="s">
        <v>120</v>
      </c>
      <c r="D659" s="68" t="s">
        <v>934</v>
      </c>
      <c r="E659" s="69">
        <v>44861</v>
      </c>
      <c r="F659" s="63">
        <v>255.84399999999999</v>
      </c>
      <c r="G659" s="46">
        <v>255.84399999999999</v>
      </c>
      <c r="H659" s="64">
        <v>2.57</v>
      </c>
      <c r="I659" s="65">
        <f t="shared" si="21"/>
        <v>657.51907999999992</v>
      </c>
      <c r="J659" s="65"/>
      <c r="K659" s="66">
        <f t="shared" si="22"/>
        <v>657.51907999999992</v>
      </c>
      <c r="L659" s="72"/>
    </row>
    <row r="660" spans="1:12" s="18" customFormat="1" ht="15">
      <c r="A660" s="68" t="s">
        <v>938</v>
      </c>
      <c r="B660" s="69">
        <v>44862</v>
      </c>
      <c r="C660" s="68" t="s">
        <v>103</v>
      </c>
      <c r="D660" s="68" t="s">
        <v>939</v>
      </c>
      <c r="E660" s="69">
        <v>44862</v>
      </c>
      <c r="F660" s="63">
        <v>2470.0839999999998</v>
      </c>
      <c r="G660" s="46">
        <v>2470.0839999999998</v>
      </c>
      <c r="H660" s="64">
        <v>2.14</v>
      </c>
      <c r="I660" s="65">
        <f t="shared" si="21"/>
        <v>5285.9797600000002</v>
      </c>
      <c r="J660" s="65"/>
      <c r="K660" s="66">
        <f t="shared" si="22"/>
        <v>5285.9797600000002</v>
      </c>
      <c r="L660" s="72"/>
    </row>
    <row r="661" spans="1:12" s="18" customFormat="1" ht="15">
      <c r="A661" s="68" t="s">
        <v>940</v>
      </c>
      <c r="B661" s="69">
        <v>44862</v>
      </c>
      <c r="C661" s="68" t="s">
        <v>103</v>
      </c>
      <c r="D661" s="68" t="s">
        <v>939</v>
      </c>
      <c r="E661" s="69">
        <v>44862</v>
      </c>
      <c r="F661" s="63">
        <v>24.8</v>
      </c>
      <c r="G661" s="46">
        <v>24.8</v>
      </c>
      <c r="H661" s="64">
        <v>2.14</v>
      </c>
      <c r="I661" s="65">
        <f t="shared" si="21"/>
        <v>53.072000000000003</v>
      </c>
      <c r="J661" s="65"/>
      <c r="K661" s="66">
        <f t="shared" si="22"/>
        <v>53.072000000000003</v>
      </c>
      <c r="L661" s="72"/>
    </row>
    <row r="662" spans="1:12" s="18" customFormat="1" ht="15">
      <c r="A662" s="68" t="s">
        <v>941</v>
      </c>
      <c r="B662" s="69">
        <v>44862</v>
      </c>
      <c r="C662" s="68" t="s">
        <v>66</v>
      </c>
      <c r="D662" s="68" t="s">
        <v>942</v>
      </c>
      <c r="E662" s="69">
        <v>44862</v>
      </c>
      <c r="F662" s="63">
        <v>141.69300000000001</v>
      </c>
      <c r="G662" s="46">
        <v>141.69300000000001</v>
      </c>
      <c r="H662" s="64">
        <v>2.27</v>
      </c>
      <c r="I662" s="65">
        <f t="shared" si="21"/>
        <v>321.64311000000004</v>
      </c>
      <c r="J662" s="65"/>
      <c r="K662" s="66">
        <f t="shared" si="22"/>
        <v>321.64311000000004</v>
      </c>
      <c r="L662" s="72"/>
    </row>
    <row r="663" spans="1:12" s="18" customFormat="1" ht="15">
      <c r="A663" s="68" t="s">
        <v>943</v>
      </c>
      <c r="B663" s="69">
        <v>44862</v>
      </c>
      <c r="C663" s="68" t="s">
        <v>66</v>
      </c>
      <c r="D663" s="68" t="s">
        <v>942</v>
      </c>
      <c r="E663" s="69">
        <v>44862</v>
      </c>
      <c r="F663" s="63">
        <v>544.00199999999995</v>
      </c>
      <c r="G663" s="46">
        <v>544.00199999999995</v>
      </c>
      <c r="H663" s="64">
        <v>2.27</v>
      </c>
      <c r="I663" s="65">
        <f t="shared" si="21"/>
        <v>1234.88454</v>
      </c>
      <c r="J663" s="65"/>
      <c r="K663" s="66">
        <f t="shared" si="22"/>
        <v>1234.88454</v>
      </c>
      <c r="L663" s="72"/>
    </row>
    <row r="664" spans="1:12" s="18" customFormat="1" ht="15">
      <c r="A664" s="68" t="s">
        <v>944</v>
      </c>
      <c r="B664" s="69">
        <v>44862</v>
      </c>
      <c r="C664" s="68" t="s">
        <v>66</v>
      </c>
      <c r="D664" s="68" t="s">
        <v>942</v>
      </c>
      <c r="E664" s="69">
        <v>44862</v>
      </c>
      <c r="F664" s="63">
        <v>124.764</v>
      </c>
      <c r="G664" s="46">
        <v>124.764</v>
      </c>
      <c r="H664" s="64">
        <v>2.27</v>
      </c>
      <c r="I664" s="65">
        <f t="shared" si="21"/>
        <v>283.21427999999997</v>
      </c>
      <c r="J664" s="65"/>
      <c r="K664" s="66">
        <f t="shared" si="22"/>
        <v>283.21427999999997</v>
      </c>
      <c r="L664" s="72"/>
    </row>
    <row r="665" spans="1:12" s="18" customFormat="1" ht="15">
      <c r="A665" s="68" t="s">
        <v>945</v>
      </c>
      <c r="B665" s="69">
        <v>44862</v>
      </c>
      <c r="C665" s="68" t="s">
        <v>66</v>
      </c>
      <c r="D665" s="68" t="s">
        <v>942</v>
      </c>
      <c r="E665" s="69">
        <v>44862</v>
      </c>
      <c r="F665" s="63">
        <v>27.16</v>
      </c>
      <c r="G665" s="46">
        <v>27.16</v>
      </c>
      <c r="H665" s="64">
        <v>2.27</v>
      </c>
      <c r="I665" s="65">
        <f t="shared" si="21"/>
        <v>61.653199999999998</v>
      </c>
      <c r="J665" s="65"/>
      <c r="K665" s="66">
        <f t="shared" si="22"/>
        <v>61.653199999999998</v>
      </c>
      <c r="L665" s="72"/>
    </row>
    <row r="666" spans="1:12" s="18" customFormat="1" ht="15">
      <c r="A666" s="68" t="s">
        <v>946</v>
      </c>
      <c r="B666" s="69">
        <v>44862</v>
      </c>
      <c r="C666" s="68" t="s">
        <v>66</v>
      </c>
      <c r="D666" s="68" t="s">
        <v>947</v>
      </c>
      <c r="E666" s="69">
        <v>44862</v>
      </c>
      <c r="F666" s="63">
        <v>64.628</v>
      </c>
      <c r="G666" s="46">
        <v>64.628</v>
      </c>
      <c r="H666" s="64">
        <v>2.27</v>
      </c>
      <c r="I666" s="65">
        <f t="shared" si="21"/>
        <v>146.70555999999999</v>
      </c>
      <c r="J666" s="65"/>
      <c r="K666" s="66">
        <f t="shared" si="22"/>
        <v>146.70555999999999</v>
      </c>
      <c r="L666" s="72"/>
    </row>
    <row r="667" spans="1:12" s="18" customFormat="1" ht="15">
      <c r="A667" s="68" t="s">
        <v>948</v>
      </c>
      <c r="B667" s="69">
        <v>44862</v>
      </c>
      <c r="C667" s="68" t="s">
        <v>66</v>
      </c>
      <c r="D667" s="68" t="s">
        <v>947</v>
      </c>
      <c r="E667" s="69">
        <v>44862</v>
      </c>
      <c r="F667" s="63">
        <v>69.971999999999994</v>
      </c>
      <c r="G667" s="46">
        <v>69.971999999999994</v>
      </c>
      <c r="H667" s="64">
        <v>2.27</v>
      </c>
      <c r="I667" s="65">
        <f t="shared" si="21"/>
        <v>158.83643999999998</v>
      </c>
      <c r="J667" s="65"/>
      <c r="K667" s="66">
        <f t="shared" si="22"/>
        <v>158.83643999999998</v>
      </c>
      <c r="L667" s="72"/>
    </row>
    <row r="668" spans="1:12" s="18" customFormat="1" ht="15">
      <c r="A668" s="68" t="s">
        <v>949</v>
      </c>
      <c r="B668" s="69">
        <v>44862</v>
      </c>
      <c r="C668" s="68" t="s">
        <v>107</v>
      </c>
      <c r="D668" s="68" t="s">
        <v>950</v>
      </c>
      <c r="E668" s="69">
        <v>44862</v>
      </c>
      <c r="F668" s="63">
        <v>101.188</v>
      </c>
      <c r="G668" s="46">
        <v>101.188</v>
      </c>
      <c r="H668" s="64">
        <v>2.13</v>
      </c>
      <c r="I668" s="65">
        <f t="shared" si="21"/>
        <v>215.53044</v>
      </c>
      <c r="J668" s="65"/>
      <c r="K668" s="66">
        <f t="shared" si="22"/>
        <v>215.53044</v>
      </c>
      <c r="L668" s="72"/>
    </row>
    <row r="669" spans="1:12" s="18" customFormat="1" ht="15">
      <c r="A669" s="68" t="s">
        <v>951</v>
      </c>
      <c r="B669" s="69">
        <v>44862</v>
      </c>
      <c r="C669" s="68" t="s">
        <v>107</v>
      </c>
      <c r="D669" s="68" t="s">
        <v>950</v>
      </c>
      <c r="E669" s="69">
        <v>44862</v>
      </c>
      <c r="F669" s="63">
        <v>412.065</v>
      </c>
      <c r="G669" s="46">
        <v>412.065</v>
      </c>
      <c r="H669" s="64">
        <v>2.13</v>
      </c>
      <c r="I669" s="65">
        <f t="shared" si="21"/>
        <v>877.69844999999998</v>
      </c>
      <c r="J669" s="65"/>
      <c r="K669" s="66">
        <f t="shared" si="22"/>
        <v>877.69844999999998</v>
      </c>
      <c r="L669" s="72"/>
    </row>
    <row r="670" spans="1:12" s="18" customFormat="1" ht="15">
      <c r="A670" s="68" t="s">
        <v>952</v>
      </c>
      <c r="B670" s="69">
        <v>44862</v>
      </c>
      <c r="C670" s="68" t="s">
        <v>57</v>
      </c>
      <c r="D670" s="68" t="s">
        <v>953</v>
      </c>
      <c r="E670" s="69">
        <v>44862</v>
      </c>
      <c r="F670" s="63">
        <v>105.05200000000001</v>
      </c>
      <c r="G670" s="46">
        <v>105.05200000000001</v>
      </c>
      <c r="H670" s="64">
        <v>3.09</v>
      </c>
      <c r="I670" s="65">
        <f t="shared" si="21"/>
        <v>324.61068</v>
      </c>
      <c r="J670" s="65"/>
      <c r="K670" s="66">
        <f t="shared" si="22"/>
        <v>324.61068</v>
      </c>
      <c r="L670" s="72"/>
    </row>
    <row r="671" spans="1:12" s="18" customFormat="1" ht="15">
      <c r="A671" s="68" t="s">
        <v>954</v>
      </c>
      <c r="B671" s="69">
        <v>44862</v>
      </c>
      <c r="C671" s="68" t="s">
        <v>57</v>
      </c>
      <c r="D671" s="68" t="s">
        <v>953</v>
      </c>
      <c r="E671" s="69">
        <v>44862</v>
      </c>
      <c r="F671" s="63">
        <v>295.86399999999998</v>
      </c>
      <c r="G671" s="46">
        <v>295.86399999999998</v>
      </c>
      <c r="H671" s="64">
        <v>3.09</v>
      </c>
      <c r="I671" s="65">
        <f t="shared" si="21"/>
        <v>914.21975999999984</v>
      </c>
      <c r="J671" s="65"/>
      <c r="K671" s="66">
        <f t="shared" si="22"/>
        <v>914.21975999999984</v>
      </c>
      <c r="L671" s="72"/>
    </row>
    <row r="672" spans="1:12" s="18" customFormat="1" ht="15">
      <c r="A672" s="68" t="s">
        <v>955</v>
      </c>
      <c r="B672" s="69">
        <v>44862</v>
      </c>
      <c r="C672" s="68" t="s">
        <v>90</v>
      </c>
      <c r="D672" s="68" t="s">
        <v>956</v>
      </c>
      <c r="E672" s="69">
        <v>44862</v>
      </c>
      <c r="F672" s="63">
        <v>60.603999999999999</v>
      </c>
      <c r="G672" s="46">
        <v>60.603999999999999</v>
      </c>
      <c r="H672" s="64">
        <v>1.93</v>
      </c>
      <c r="I672" s="65">
        <f t="shared" si="21"/>
        <v>116.96571999999999</v>
      </c>
      <c r="J672" s="65"/>
      <c r="K672" s="66">
        <f t="shared" si="22"/>
        <v>116.96571999999999</v>
      </c>
      <c r="L672" s="72"/>
    </row>
    <row r="673" spans="1:12" s="18" customFormat="1" ht="15">
      <c r="A673" s="68" t="s">
        <v>957</v>
      </c>
      <c r="B673" s="69">
        <v>44862</v>
      </c>
      <c r="C673" s="68" t="s">
        <v>90</v>
      </c>
      <c r="D673" s="68" t="s">
        <v>956</v>
      </c>
      <c r="E673" s="69">
        <v>44862</v>
      </c>
      <c r="F673" s="63">
        <v>40.07</v>
      </c>
      <c r="G673" s="46">
        <v>40.07</v>
      </c>
      <c r="H673" s="64">
        <v>1.93</v>
      </c>
      <c r="I673" s="65">
        <f t="shared" si="21"/>
        <v>77.335099999999997</v>
      </c>
      <c r="J673" s="65"/>
      <c r="K673" s="66">
        <f t="shared" si="22"/>
        <v>77.335099999999997</v>
      </c>
      <c r="L673" s="72"/>
    </row>
    <row r="674" spans="1:12" s="18" customFormat="1" ht="15">
      <c r="A674" s="68" t="s">
        <v>958</v>
      </c>
      <c r="B674" s="69">
        <v>44862</v>
      </c>
      <c r="C674" s="68" t="s">
        <v>29</v>
      </c>
      <c r="D674" s="68" t="s">
        <v>959</v>
      </c>
      <c r="E674" s="69">
        <v>44862</v>
      </c>
      <c r="F674" s="63">
        <v>47.707999999999998</v>
      </c>
      <c r="G674" s="46">
        <v>47.707999999999998</v>
      </c>
      <c r="H674" s="64">
        <v>2.27</v>
      </c>
      <c r="I674" s="65">
        <f t="shared" si="21"/>
        <v>108.29715999999999</v>
      </c>
      <c r="J674" s="65"/>
      <c r="K674" s="66">
        <f t="shared" si="22"/>
        <v>108.29715999999999</v>
      </c>
      <c r="L674" s="72"/>
    </row>
    <row r="675" spans="1:12" s="18" customFormat="1" ht="15">
      <c r="A675" s="68" t="s">
        <v>960</v>
      </c>
      <c r="B675" s="69">
        <v>44862</v>
      </c>
      <c r="C675" s="68" t="s">
        <v>29</v>
      </c>
      <c r="D675" s="68" t="s">
        <v>959</v>
      </c>
      <c r="E675" s="69">
        <v>44862</v>
      </c>
      <c r="F675" s="63">
        <v>60.52</v>
      </c>
      <c r="G675" s="46">
        <v>60.52</v>
      </c>
      <c r="H675" s="64">
        <v>2.27</v>
      </c>
      <c r="I675" s="65">
        <f t="shared" si="21"/>
        <v>137.38040000000001</v>
      </c>
      <c r="J675" s="65"/>
      <c r="K675" s="66">
        <f t="shared" si="22"/>
        <v>137.38040000000001</v>
      </c>
      <c r="L675" s="72"/>
    </row>
    <row r="676" spans="1:12" s="18" customFormat="1" ht="15">
      <c r="A676" s="68" t="s">
        <v>961</v>
      </c>
      <c r="B676" s="69">
        <v>44862</v>
      </c>
      <c r="C676" s="68" t="s">
        <v>29</v>
      </c>
      <c r="D676" s="68" t="s">
        <v>962</v>
      </c>
      <c r="E676" s="69">
        <v>44862</v>
      </c>
      <c r="F676" s="63">
        <v>16.05</v>
      </c>
      <c r="G676" s="46">
        <v>16.05</v>
      </c>
      <c r="H676" s="64">
        <v>2.27</v>
      </c>
      <c r="I676" s="65">
        <f t="shared" si="21"/>
        <v>36.433500000000002</v>
      </c>
      <c r="J676" s="65"/>
      <c r="K676" s="66">
        <f t="shared" si="22"/>
        <v>36.433500000000002</v>
      </c>
      <c r="L676" s="72"/>
    </row>
    <row r="677" spans="1:12" s="18" customFormat="1" ht="15">
      <c r="A677" s="68" t="s">
        <v>963</v>
      </c>
      <c r="B677" s="69">
        <v>44862</v>
      </c>
      <c r="C677" s="68" t="s">
        <v>29</v>
      </c>
      <c r="D677" s="68" t="s">
        <v>962</v>
      </c>
      <c r="E677" s="69">
        <v>44862</v>
      </c>
      <c r="F677" s="63">
        <v>90.158000000000001</v>
      </c>
      <c r="G677" s="46">
        <v>90.158000000000001</v>
      </c>
      <c r="H677" s="64">
        <v>2.27</v>
      </c>
      <c r="I677" s="65">
        <f t="shared" si="21"/>
        <v>204.65866</v>
      </c>
      <c r="J677" s="65"/>
      <c r="K677" s="66">
        <f t="shared" si="22"/>
        <v>204.65866</v>
      </c>
      <c r="L677" s="72"/>
    </row>
    <row r="678" spans="1:12" s="18" customFormat="1" ht="15">
      <c r="A678" s="68" t="s">
        <v>964</v>
      </c>
      <c r="B678" s="69">
        <v>44862</v>
      </c>
      <c r="C678" s="68" t="s">
        <v>29</v>
      </c>
      <c r="D678" s="68" t="s">
        <v>965</v>
      </c>
      <c r="E678" s="69">
        <v>44862</v>
      </c>
      <c r="F678" s="63">
        <v>610.1</v>
      </c>
      <c r="G678" s="46">
        <v>610.1</v>
      </c>
      <c r="H678" s="64">
        <v>2.27</v>
      </c>
      <c r="I678" s="65">
        <f t="shared" si="21"/>
        <v>1384.9270000000001</v>
      </c>
      <c r="J678" s="65"/>
      <c r="K678" s="66">
        <f t="shared" si="22"/>
        <v>1384.9270000000001</v>
      </c>
      <c r="L678" s="72"/>
    </row>
    <row r="679" spans="1:12" s="18" customFormat="1" ht="15">
      <c r="A679" s="68" t="s">
        <v>966</v>
      </c>
      <c r="B679" s="69">
        <v>44862</v>
      </c>
      <c r="C679" s="68" t="s">
        <v>29</v>
      </c>
      <c r="D679" s="68" t="s">
        <v>965</v>
      </c>
      <c r="E679" s="69">
        <v>44862</v>
      </c>
      <c r="F679" s="63">
        <v>21.140999999999998</v>
      </c>
      <c r="G679" s="46">
        <v>21.140999999999998</v>
      </c>
      <c r="H679" s="64">
        <v>2.27</v>
      </c>
      <c r="I679" s="65">
        <f t="shared" si="21"/>
        <v>47.990069999999996</v>
      </c>
      <c r="J679" s="65"/>
      <c r="K679" s="66">
        <f t="shared" si="22"/>
        <v>47.990069999999996</v>
      </c>
      <c r="L679" s="72"/>
    </row>
    <row r="680" spans="1:12" s="18" customFormat="1" ht="15">
      <c r="A680" s="68" t="s">
        <v>967</v>
      </c>
      <c r="B680" s="69">
        <v>44862</v>
      </c>
      <c r="C680" s="68" t="s">
        <v>96</v>
      </c>
      <c r="D680" s="68" t="s">
        <v>968</v>
      </c>
      <c r="E680" s="69">
        <v>44862</v>
      </c>
      <c r="F680" s="63">
        <v>139.94999999999999</v>
      </c>
      <c r="G680" s="46">
        <v>139.94999999999999</v>
      </c>
      <c r="H680" s="64">
        <v>2.57</v>
      </c>
      <c r="I680" s="65">
        <f t="shared" si="21"/>
        <v>359.67149999999992</v>
      </c>
      <c r="J680" s="65"/>
      <c r="K680" s="66">
        <f t="shared" si="22"/>
        <v>359.67149999999992</v>
      </c>
      <c r="L680" s="72"/>
    </row>
    <row r="681" spans="1:12" s="18" customFormat="1" ht="15">
      <c r="A681" s="68" t="s">
        <v>969</v>
      </c>
      <c r="B681" s="69">
        <v>44862</v>
      </c>
      <c r="C681" s="68" t="s">
        <v>96</v>
      </c>
      <c r="D681" s="68" t="s">
        <v>968</v>
      </c>
      <c r="E681" s="69">
        <v>44862</v>
      </c>
      <c r="F681" s="63">
        <v>936.08500000000004</v>
      </c>
      <c r="G681" s="46">
        <v>936.08500000000004</v>
      </c>
      <c r="H681" s="64">
        <v>2.57</v>
      </c>
      <c r="I681" s="65">
        <f t="shared" si="21"/>
        <v>2405.7384499999998</v>
      </c>
      <c r="J681" s="65"/>
      <c r="K681" s="66">
        <f t="shared" si="22"/>
        <v>2405.7384499999998</v>
      </c>
      <c r="L681" s="72"/>
    </row>
    <row r="682" spans="1:12" s="18" customFormat="1" ht="15">
      <c r="A682" s="68" t="s">
        <v>970</v>
      </c>
      <c r="B682" s="69">
        <v>44862</v>
      </c>
      <c r="C682" s="68" t="s">
        <v>96</v>
      </c>
      <c r="D682" s="68" t="s">
        <v>968</v>
      </c>
      <c r="E682" s="69">
        <v>44862</v>
      </c>
      <c r="F682" s="63">
        <v>182.97499999999999</v>
      </c>
      <c r="G682" s="46">
        <v>182.97499999999999</v>
      </c>
      <c r="H682" s="64">
        <v>2.57</v>
      </c>
      <c r="I682" s="65">
        <f t="shared" si="21"/>
        <v>470.24574999999993</v>
      </c>
      <c r="J682" s="65"/>
      <c r="K682" s="66">
        <f t="shared" si="22"/>
        <v>470.24574999999993</v>
      </c>
      <c r="L682" s="72"/>
    </row>
    <row r="683" spans="1:12" s="18" customFormat="1" ht="15">
      <c r="A683" s="68" t="s">
        <v>971</v>
      </c>
      <c r="B683" s="69">
        <v>44862</v>
      </c>
      <c r="C683" s="68" t="s">
        <v>96</v>
      </c>
      <c r="D683" s="68" t="s">
        <v>968</v>
      </c>
      <c r="E683" s="69">
        <v>44862</v>
      </c>
      <c r="F683" s="63">
        <v>232.47499999999999</v>
      </c>
      <c r="G683" s="46">
        <v>232.47499999999999</v>
      </c>
      <c r="H683" s="64">
        <v>2.57</v>
      </c>
      <c r="I683" s="65">
        <f t="shared" si="21"/>
        <v>597.46074999999996</v>
      </c>
      <c r="J683" s="65"/>
      <c r="K683" s="66">
        <f t="shared" si="22"/>
        <v>597.46074999999996</v>
      </c>
      <c r="L683" s="72"/>
    </row>
    <row r="684" spans="1:12" s="18" customFormat="1" ht="15">
      <c r="A684" s="68" t="s">
        <v>972</v>
      </c>
      <c r="B684" s="69">
        <v>44862</v>
      </c>
      <c r="C684" s="68" t="s">
        <v>96</v>
      </c>
      <c r="D684" s="68" t="s">
        <v>968</v>
      </c>
      <c r="E684" s="69">
        <v>44862</v>
      </c>
      <c r="F684" s="63">
        <v>149.66</v>
      </c>
      <c r="G684" s="46">
        <v>149.66</v>
      </c>
      <c r="H684" s="64">
        <v>2.57</v>
      </c>
      <c r="I684" s="65">
        <f t="shared" si="21"/>
        <v>384.62619999999998</v>
      </c>
      <c r="J684" s="65"/>
      <c r="K684" s="66">
        <f t="shared" si="22"/>
        <v>384.62619999999998</v>
      </c>
      <c r="L684" s="72"/>
    </row>
    <row r="685" spans="1:12" s="18" customFormat="1" ht="15">
      <c r="A685" s="68" t="s">
        <v>973</v>
      </c>
      <c r="B685" s="69">
        <v>44862</v>
      </c>
      <c r="C685" s="68" t="s">
        <v>96</v>
      </c>
      <c r="D685" s="68" t="s">
        <v>968</v>
      </c>
      <c r="E685" s="69">
        <v>44862</v>
      </c>
      <c r="F685" s="63">
        <v>126.846</v>
      </c>
      <c r="G685" s="46">
        <v>126.846</v>
      </c>
      <c r="H685" s="64">
        <v>2.57</v>
      </c>
      <c r="I685" s="65">
        <f t="shared" si="21"/>
        <v>325.99421999999998</v>
      </c>
      <c r="J685" s="65"/>
      <c r="K685" s="66">
        <f t="shared" si="22"/>
        <v>325.99421999999998</v>
      </c>
      <c r="L685" s="72"/>
    </row>
    <row r="686" spans="1:12" s="18" customFormat="1" ht="15">
      <c r="A686" s="68" t="s">
        <v>974</v>
      </c>
      <c r="B686" s="69">
        <v>44862</v>
      </c>
      <c r="C686" s="68" t="s">
        <v>44</v>
      </c>
      <c r="D686" s="68" t="s">
        <v>975</v>
      </c>
      <c r="E686" s="69">
        <v>44862</v>
      </c>
      <c r="F686" s="63">
        <v>229.745</v>
      </c>
      <c r="G686" s="46">
        <v>229.745</v>
      </c>
      <c r="H686" s="64">
        <v>2.04</v>
      </c>
      <c r="I686" s="65">
        <f t="shared" si="21"/>
        <v>468.6798</v>
      </c>
      <c r="J686" s="65"/>
      <c r="K686" s="66">
        <f t="shared" si="22"/>
        <v>468.6798</v>
      </c>
      <c r="L686" s="72"/>
    </row>
    <row r="687" spans="1:12" s="18" customFormat="1" ht="15">
      <c r="A687" s="68" t="s">
        <v>976</v>
      </c>
      <c r="B687" s="69">
        <v>44862</v>
      </c>
      <c r="C687" s="68" t="s">
        <v>44</v>
      </c>
      <c r="D687" s="68" t="s">
        <v>975</v>
      </c>
      <c r="E687" s="69">
        <v>44862</v>
      </c>
      <c r="F687" s="63">
        <v>7.68</v>
      </c>
      <c r="G687" s="46">
        <v>7.68</v>
      </c>
      <c r="H687" s="64">
        <v>2.04</v>
      </c>
      <c r="I687" s="65">
        <f t="shared" si="21"/>
        <v>15.667199999999999</v>
      </c>
      <c r="J687" s="65"/>
      <c r="K687" s="66">
        <f t="shared" si="22"/>
        <v>15.667199999999999</v>
      </c>
      <c r="L687" s="72"/>
    </row>
    <row r="688" spans="1:12" s="18" customFormat="1" ht="15">
      <c r="A688" s="68" t="s">
        <v>977</v>
      </c>
      <c r="B688" s="69">
        <v>44862</v>
      </c>
      <c r="C688" s="68" t="s">
        <v>245</v>
      </c>
      <c r="D688" s="68" t="s">
        <v>978</v>
      </c>
      <c r="E688" s="69">
        <v>44862</v>
      </c>
      <c r="F688" s="63">
        <v>197.46799999999999</v>
      </c>
      <c r="G688" s="46">
        <v>197.46799999999999</v>
      </c>
      <c r="H688" s="64">
        <v>2.34</v>
      </c>
      <c r="I688" s="65">
        <f t="shared" si="21"/>
        <v>462.07511999999997</v>
      </c>
      <c r="J688" s="65"/>
      <c r="K688" s="66">
        <f t="shared" si="22"/>
        <v>462.07511999999997</v>
      </c>
      <c r="L688" s="72"/>
    </row>
    <row r="689" spans="1:12" s="18" customFormat="1" ht="15">
      <c r="A689" s="68" t="s">
        <v>979</v>
      </c>
      <c r="B689" s="69">
        <v>44862</v>
      </c>
      <c r="C689" s="68" t="s">
        <v>245</v>
      </c>
      <c r="D689" s="68" t="s">
        <v>978</v>
      </c>
      <c r="E689" s="69">
        <v>44862</v>
      </c>
      <c r="F689" s="63">
        <v>16.913</v>
      </c>
      <c r="G689" s="46">
        <v>16.913</v>
      </c>
      <c r="H689" s="64">
        <v>2.34</v>
      </c>
      <c r="I689" s="65">
        <f t="shared" si="21"/>
        <v>39.576419999999999</v>
      </c>
      <c r="J689" s="65"/>
      <c r="K689" s="66">
        <f t="shared" si="22"/>
        <v>39.576419999999999</v>
      </c>
      <c r="L689" s="72"/>
    </row>
    <row r="690" spans="1:12" s="18" customFormat="1" ht="22.5" customHeight="1">
      <c r="A690" s="68" t="s">
        <v>980</v>
      </c>
      <c r="B690" s="69">
        <v>44862</v>
      </c>
      <c r="C690" s="68" t="s">
        <v>147</v>
      </c>
      <c r="D690" s="68" t="s">
        <v>981</v>
      </c>
      <c r="E690" s="69">
        <v>44862</v>
      </c>
      <c r="F690" s="63">
        <v>21.42</v>
      </c>
      <c r="G690" s="46">
        <v>70.403000000000006</v>
      </c>
      <c r="H690" s="64">
        <v>2.57</v>
      </c>
      <c r="I690" s="65">
        <f t="shared" si="21"/>
        <v>180.93571</v>
      </c>
      <c r="J690" s="65"/>
      <c r="K690" s="66">
        <f t="shared" si="22"/>
        <v>180.93571</v>
      </c>
      <c r="L690" s="73" t="s">
        <v>15</v>
      </c>
    </row>
    <row r="691" spans="1:12" s="18" customFormat="1" ht="20.25" customHeight="1">
      <c r="A691" s="68" t="s">
        <v>982</v>
      </c>
      <c r="B691" s="69">
        <v>44862</v>
      </c>
      <c r="C691" s="68" t="s">
        <v>147</v>
      </c>
      <c r="D691" s="68" t="s">
        <v>981</v>
      </c>
      <c r="E691" s="69">
        <v>44862</v>
      </c>
      <c r="F691" s="63">
        <v>29.597000000000001</v>
      </c>
      <c r="G691" s="46">
        <v>29.597000000000001</v>
      </c>
      <c r="H691" s="64">
        <v>2.57</v>
      </c>
      <c r="I691" s="65">
        <f t="shared" si="21"/>
        <v>76.06429</v>
      </c>
      <c r="J691" s="65"/>
      <c r="K691" s="66">
        <f t="shared" si="22"/>
        <v>76.06429</v>
      </c>
      <c r="L691" s="73" t="s">
        <v>15</v>
      </c>
    </row>
    <row r="692" spans="1:12" s="18" customFormat="1" ht="15">
      <c r="A692" s="68" t="s">
        <v>983</v>
      </c>
      <c r="B692" s="69">
        <v>44862</v>
      </c>
      <c r="C692" s="68" t="s">
        <v>100</v>
      </c>
      <c r="D692" s="68" t="s">
        <v>984</v>
      </c>
      <c r="E692" s="69">
        <v>44862</v>
      </c>
      <c r="F692" s="63">
        <v>197.46799999999999</v>
      </c>
      <c r="G692" s="46">
        <v>197.46799999999999</v>
      </c>
      <c r="H692" s="64">
        <v>2.42</v>
      </c>
      <c r="I692" s="65">
        <f t="shared" si="21"/>
        <v>477.87255999999996</v>
      </c>
      <c r="J692" s="65"/>
      <c r="K692" s="66">
        <f t="shared" si="22"/>
        <v>477.87255999999996</v>
      </c>
      <c r="L692" s="72"/>
    </row>
    <row r="693" spans="1:12" s="18" customFormat="1" ht="15">
      <c r="A693" s="68" t="s">
        <v>985</v>
      </c>
      <c r="B693" s="69">
        <v>44862</v>
      </c>
      <c r="C693" s="68" t="s">
        <v>100</v>
      </c>
      <c r="D693" s="68" t="s">
        <v>984</v>
      </c>
      <c r="E693" s="69">
        <v>44862</v>
      </c>
      <c r="F693" s="63">
        <v>25.369</v>
      </c>
      <c r="G693" s="46">
        <v>25.369</v>
      </c>
      <c r="H693" s="64">
        <v>2.42</v>
      </c>
      <c r="I693" s="65">
        <f t="shared" si="21"/>
        <v>61.392979999999994</v>
      </c>
      <c r="J693" s="65"/>
      <c r="K693" s="66">
        <f t="shared" si="22"/>
        <v>61.392979999999994</v>
      </c>
      <c r="L693" s="72"/>
    </row>
    <row r="694" spans="1:12" s="18" customFormat="1" ht="24" customHeight="1">
      <c r="A694" s="68" t="s">
        <v>986</v>
      </c>
      <c r="B694" s="69">
        <v>44862</v>
      </c>
      <c r="C694" s="68" t="s">
        <v>90</v>
      </c>
      <c r="D694" s="68" t="s">
        <v>987</v>
      </c>
      <c r="E694" s="69">
        <v>44862</v>
      </c>
      <c r="F694" s="63">
        <v>21.42</v>
      </c>
      <c r="G694" s="46">
        <v>21.42</v>
      </c>
      <c r="H694" s="64">
        <v>1.93</v>
      </c>
      <c r="I694" s="65">
        <f t="shared" si="21"/>
        <v>41.340600000000002</v>
      </c>
      <c r="J694" s="65"/>
      <c r="K694" s="66">
        <f t="shared" si="22"/>
        <v>41.340600000000002</v>
      </c>
      <c r="L694" s="73" t="s">
        <v>15</v>
      </c>
    </row>
    <row r="695" spans="1:12" s="18" customFormat="1" ht="21.75" customHeight="1">
      <c r="A695" s="68" t="s">
        <v>988</v>
      </c>
      <c r="B695" s="69">
        <v>44862</v>
      </c>
      <c r="C695" s="68" t="s">
        <v>90</v>
      </c>
      <c r="D695" s="68" t="s">
        <v>987</v>
      </c>
      <c r="E695" s="69">
        <v>44862</v>
      </c>
      <c r="F695" s="63">
        <v>16.913</v>
      </c>
      <c r="G695" s="46">
        <v>78.58</v>
      </c>
      <c r="H695" s="64">
        <v>1.93</v>
      </c>
      <c r="I695" s="65">
        <f t="shared" si="21"/>
        <v>151.65940000000001</v>
      </c>
      <c r="J695" s="65"/>
      <c r="K695" s="66">
        <f t="shared" si="22"/>
        <v>151.65940000000001</v>
      </c>
      <c r="L695" s="73" t="s">
        <v>15</v>
      </c>
    </row>
    <row r="696" spans="1:12" s="18" customFormat="1" ht="15">
      <c r="A696" s="68" t="s">
        <v>989</v>
      </c>
      <c r="B696" s="69">
        <v>44862</v>
      </c>
      <c r="C696" s="68" t="s">
        <v>84</v>
      </c>
      <c r="D696" s="68" t="s">
        <v>990</v>
      </c>
      <c r="E696" s="69">
        <v>44862</v>
      </c>
      <c r="F696" s="63">
        <v>452.86700000000002</v>
      </c>
      <c r="G696" s="46">
        <v>452.86700000000002</v>
      </c>
      <c r="H696" s="64">
        <v>2.57</v>
      </c>
      <c r="I696" s="65">
        <f t="shared" si="21"/>
        <v>1163.8681899999999</v>
      </c>
      <c r="J696" s="65"/>
      <c r="K696" s="66">
        <f t="shared" si="22"/>
        <v>1163.8681899999999</v>
      </c>
      <c r="L696" s="72"/>
    </row>
    <row r="697" spans="1:12" s="18" customFormat="1" ht="15">
      <c r="A697" s="68" t="s">
        <v>991</v>
      </c>
      <c r="B697" s="69">
        <v>44862</v>
      </c>
      <c r="C697" s="68" t="s">
        <v>84</v>
      </c>
      <c r="D697" s="68" t="s">
        <v>990</v>
      </c>
      <c r="E697" s="69">
        <v>44862</v>
      </c>
      <c r="F697" s="63">
        <v>219.935</v>
      </c>
      <c r="G697" s="46">
        <v>219.935</v>
      </c>
      <c r="H697" s="64">
        <v>2.57</v>
      </c>
      <c r="I697" s="65">
        <f t="shared" si="21"/>
        <v>565.23294999999996</v>
      </c>
      <c r="J697" s="65"/>
      <c r="K697" s="66">
        <f t="shared" si="22"/>
        <v>565.23294999999996</v>
      </c>
      <c r="L697" s="72"/>
    </row>
    <row r="698" spans="1:12" s="18" customFormat="1" ht="15">
      <c r="A698" s="68" t="s">
        <v>992</v>
      </c>
      <c r="B698" s="69">
        <v>44862</v>
      </c>
      <c r="C698" s="68" t="s">
        <v>72</v>
      </c>
      <c r="D698" s="68" t="s">
        <v>993</v>
      </c>
      <c r="E698" s="69">
        <v>44862</v>
      </c>
      <c r="F698" s="63">
        <v>218.608</v>
      </c>
      <c r="G698" s="46">
        <v>218.608</v>
      </c>
      <c r="H698" s="64">
        <v>2.57</v>
      </c>
      <c r="I698" s="65">
        <f t="shared" si="21"/>
        <v>561.82255999999995</v>
      </c>
      <c r="J698" s="65"/>
      <c r="K698" s="66">
        <f t="shared" si="22"/>
        <v>561.82255999999995</v>
      </c>
      <c r="L698" s="72"/>
    </row>
    <row r="699" spans="1:12" s="18" customFormat="1" ht="15">
      <c r="A699" s="68" t="s">
        <v>994</v>
      </c>
      <c r="B699" s="69">
        <v>44862</v>
      </c>
      <c r="C699" s="68" t="s">
        <v>72</v>
      </c>
      <c r="D699" s="68" t="s">
        <v>993</v>
      </c>
      <c r="E699" s="69">
        <v>44862</v>
      </c>
      <c r="F699" s="63">
        <v>21.140999999999998</v>
      </c>
      <c r="G699" s="46">
        <v>21.140999999999998</v>
      </c>
      <c r="H699" s="64">
        <v>2.57</v>
      </c>
      <c r="I699" s="65">
        <f t="shared" si="21"/>
        <v>54.33236999999999</v>
      </c>
      <c r="J699" s="65"/>
      <c r="K699" s="66">
        <f t="shared" si="22"/>
        <v>54.33236999999999</v>
      </c>
      <c r="L699" s="72"/>
    </row>
    <row r="700" spans="1:12" s="18" customFormat="1" ht="15">
      <c r="A700" s="68" t="s">
        <v>995</v>
      </c>
      <c r="B700" s="69">
        <v>44862</v>
      </c>
      <c r="C700" s="68" t="s">
        <v>107</v>
      </c>
      <c r="D700" s="68" t="s">
        <v>996</v>
      </c>
      <c r="E700" s="69">
        <v>44862</v>
      </c>
      <c r="F700" s="63">
        <v>704.33900000000006</v>
      </c>
      <c r="G700" s="46">
        <v>704.33900000000006</v>
      </c>
      <c r="H700" s="64">
        <v>2.13</v>
      </c>
      <c r="I700" s="65">
        <f t="shared" si="21"/>
        <v>1500.24207</v>
      </c>
      <c r="J700" s="65"/>
      <c r="K700" s="66">
        <f t="shared" si="22"/>
        <v>1500.24207</v>
      </c>
      <c r="L700" s="72"/>
    </row>
    <row r="701" spans="1:12" s="18" customFormat="1" ht="15">
      <c r="A701" s="68" t="s">
        <v>997</v>
      </c>
      <c r="B701" s="69">
        <v>44862</v>
      </c>
      <c r="C701" s="68" t="s">
        <v>107</v>
      </c>
      <c r="D701" s="68" t="s">
        <v>996</v>
      </c>
      <c r="E701" s="69">
        <v>44862</v>
      </c>
      <c r="F701" s="63">
        <v>229.905</v>
      </c>
      <c r="G701" s="46">
        <v>229.905</v>
      </c>
      <c r="H701" s="64">
        <v>2.13</v>
      </c>
      <c r="I701" s="65">
        <f t="shared" si="21"/>
        <v>489.69764999999995</v>
      </c>
      <c r="J701" s="65"/>
      <c r="K701" s="66">
        <f t="shared" si="22"/>
        <v>489.69764999999995</v>
      </c>
      <c r="L701" s="72"/>
    </row>
    <row r="702" spans="1:12" s="18" customFormat="1" ht="15">
      <c r="A702" s="68" t="s">
        <v>998</v>
      </c>
      <c r="B702" s="69">
        <v>44862</v>
      </c>
      <c r="C702" s="68" t="s">
        <v>66</v>
      </c>
      <c r="D702" s="68" t="s">
        <v>999</v>
      </c>
      <c r="E702" s="69">
        <v>44862</v>
      </c>
      <c r="F702" s="63">
        <v>21.42</v>
      </c>
      <c r="G702" s="46">
        <v>21.42</v>
      </c>
      <c r="H702" s="64">
        <v>2.27</v>
      </c>
      <c r="I702" s="65">
        <f t="shared" si="21"/>
        <v>48.623400000000004</v>
      </c>
      <c r="J702" s="65"/>
      <c r="K702" s="66">
        <f t="shared" si="22"/>
        <v>48.623400000000004</v>
      </c>
      <c r="L702" s="72"/>
    </row>
    <row r="703" spans="1:12" s="18" customFormat="1" ht="15">
      <c r="A703" s="68" t="s">
        <v>1000</v>
      </c>
      <c r="B703" s="69">
        <v>44862</v>
      </c>
      <c r="C703" s="68" t="s">
        <v>66</v>
      </c>
      <c r="D703" s="68" t="s">
        <v>999</v>
      </c>
      <c r="E703" s="69">
        <v>44862</v>
      </c>
      <c r="F703" s="63">
        <v>29.597000000000001</v>
      </c>
      <c r="G703" s="46">
        <v>29.597000000000001</v>
      </c>
      <c r="H703" s="64">
        <v>2.27</v>
      </c>
      <c r="I703" s="65">
        <f t="shared" si="21"/>
        <v>67.185190000000006</v>
      </c>
      <c r="J703" s="65"/>
      <c r="K703" s="66">
        <f t="shared" si="22"/>
        <v>67.185190000000006</v>
      </c>
      <c r="L703" s="72"/>
    </row>
    <row r="704" spans="1:12" s="18" customFormat="1" ht="15">
      <c r="A704" s="68" t="s">
        <v>1001</v>
      </c>
      <c r="B704" s="69">
        <v>44862</v>
      </c>
      <c r="C704" s="68" t="s">
        <v>53</v>
      </c>
      <c r="D704" s="68" t="s">
        <v>1002</v>
      </c>
      <c r="E704" s="69">
        <v>44862</v>
      </c>
      <c r="F704" s="63">
        <v>1283.5909999999999</v>
      </c>
      <c r="G704" s="46">
        <v>1283.5909999999999</v>
      </c>
      <c r="H704" s="64">
        <v>2.57</v>
      </c>
      <c r="I704" s="65">
        <f t="shared" si="21"/>
        <v>3298.8288699999994</v>
      </c>
      <c r="J704" s="65"/>
      <c r="K704" s="66">
        <f t="shared" si="22"/>
        <v>3298.8288699999994</v>
      </c>
      <c r="L704" s="72"/>
    </row>
    <row r="705" spans="1:12" s="18" customFormat="1" ht="15">
      <c r="A705" s="68" t="s">
        <v>1003</v>
      </c>
      <c r="B705" s="69">
        <v>44862</v>
      </c>
      <c r="C705" s="68" t="s">
        <v>53</v>
      </c>
      <c r="D705" s="68" t="s">
        <v>1002</v>
      </c>
      <c r="E705" s="69">
        <v>44862</v>
      </c>
      <c r="F705" s="63">
        <v>285.24900000000002</v>
      </c>
      <c r="G705" s="46">
        <v>285.24900000000002</v>
      </c>
      <c r="H705" s="64">
        <v>2.57</v>
      </c>
      <c r="I705" s="65">
        <f t="shared" si="21"/>
        <v>733.08992999999998</v>
      </c>
      <c r="J705" s="65"/>
      <c r="K705" s="66">
        <f t="shared" si="22"/>
        <v>733.08992999999998</v>
      </c>
      <c r="L705" s="72"/>
    </row>
    <row r="706" spans="1:12" s="18" customFormat="1" ht="15">
      <c r="A706" s="68" t="s">
        <v>1004</v>
      </c>
      <c r="B706" s="69">
        <v>44862</v>
      </c>
      <c r="C706" s="68" t="s">
        <v>62</v>
      </c>
      <c r="D706" s="68" t="s">
        <v>1005</v>
      </c>
      <c r="E706" s="69">
        <v>44862</v>
      </c>
      <c r="F706" s="63">
        <v>474.61700000000002</v>
      </c>
      <c r="G706" s="46">
        <v>474.61700000000002</v>
      </c>
      <c r="H706" s="64">
        <v>2.0699999999999998</v>
      </c>
      <c r="I706" s="65">
        <f t="shared" si="21"/>
        <v>982.45718999999997</v>
      </c>
      <c r="J706" s="65"/>
      <c r="K706" s="66">
        <f t="shared" si="22"/>
        <v>982.45718999999997</v>
      </c>
      <c r="L706" s="72"/>
    </row>
    <row r="707" spans="1:12" s="18" customFormat="1" ht="15">
      <c r="A707" s="68" t="s">
        <v>1006</v>
      </c>
      <c r="B707" s="69">
        <v>44862</v>
      </c>
      <c r="C707" s="68" t="s">
        <v>62</v>
      </c>
      <c r="D707" s="68" t="s">
        <v>1005</v>
      </c>
      <c r="E707" s="69">
        <v>44862</v>
      </c>
      <c r="F707" s="63">
        <v>248.375</v>
      </c>
      <c r="G707" s="46">
        <v>248.375</v>
      </c>
      <c r="H707" s="64">
        <v>2.0699999999999998</v>
      </c>
      <c r="I707" s="65">
        <f t="shared" si="21"/>
        <v>514.1362499999999</v>
      </c>
      <c r="J707" s="65"/>
      <c r="K707" s="66">
        <f t="shared" si="22"/>
        <v>514.1362499999999</v>
      </c>
      <c r="L707" s="72"/>
    </row>
    <row r="708" spans="1:12" s="18" customFormat="1" ht="23.25" customHeight="1">
      <c r="A708" s="68" t="s">
        <v>1007</v>
      </c>
      <c r="B708" s="69">
        <v>44863</v>
      </c>
      <c r="C708" s="68" t="s">
        <v>107</v>
      </c>
      <c r="D708" s="68" t="s">
        <v>1008</v>
      </c>
      <c r="E708" s="69">
        <v>44863</v>
      </c>
      <c r="F708" s="63">
        <v>13.44</v>
      </c>
      <c r="G708" s="46">
        <v>16.024999999999999</v>
      </c>
      <c r="H708" s="64">
        <v>2.13</v>
      </c>
      <c r="I708" s="65">
        <f t="shared" si="21"/>
        <v>34.133249999999997</v>
      </c>
      <c r="J708" s="65"/>
      <c r="K708" s="66">
        <f t="shared" si="22"/>
        <v>34.133249999999997</v>
      </c>
      <c r="L708" s="73" t="s">
        <v>15</v>
      </c>
    </row>
    <row r="709" spans="1:12" s="18" customFormat="1" ht="21" customHeight="1">
      <c r="A709" s="68" t="s">
        <v>1009</v>
      </c>
      <c r="B709" s="69">
        <v>44863</v>
      </c>
      <c r="C709" s="68" t="s">
        <v>107</v>
      </c>
      <c r="D709" s="68" t="s">
        <v>1008</v>
      </c>
      <c r="E709" s="69">
        <v>44863</v>
      </c>
      <c r="F709" s="63">
        <v>83.974999999999994</v>
      </c>
      <c r="G709" s="46">
        <v>83.974999999999994</v>
      </c>
      <c r="H709" s="64">
        <v>2.13</v>
      </c>
      <c r="I709" s="65">
        <f t="shared" si="21"/>
        <v>178.86674999999997</v>
      </c>
      <c r="J709" s="65"/>
      <c r="K709" s="66">
        <f t="shared" si="22"/>
        <v>178.86674999999997</v>
      </c>
      <c r="L709" s="73" t="s">
        <v>15</v>
      </c>
    </row>
    <row r="710" spans="1:12" s="18" customFormat="1" ht="15">
      <c r="A710" s="68" t="s">
        <v>1010</v>
      </c>
      <c r="B710" s="69">
        <v>44863</v>
      </c>
      <c r="C710" s="68" t="s">
        <v>72</v>
      </c>
      <c r="D710" s="68" t="s">
        <v>1011</v>
      </c>
      <c r="E710" s="69">
        <v>44863</v>
      </c>
      <c r="F710" s="63">
        <v>90.792000000000002</v>
      </c>
      <c r="G710" s="46">
        <v>90.792000000000002</v>
      </c>
      <c r="H710" s="64">
        <v>2.57</v>
      </c>
      <c r="I710" s="65">
        <f t="shared" si="21"/>
        <v>233.33543999999998</v>
      </c>
      <c r="J710" s="65"/>
      <c r="K710" s="66">
        <f t="shared" si="22"/>
        <v>233.33543999999998</v>
      </c>
      <c r="L710" s="72"/>
    </row>
    <row r="711" spans="1:12" s="18" customFormat="1" ht="15">
      <c r="A711" s="68" t="s">
        <v>1012</v>
      </c>
      <c r="B711" s="69">
        <v>44863</v>
      </c>
      <c r="C711" s="68" t="s">
        <v>72</v>
      </c>
      <c r="D711" s="68" t="s">
        <v>1011</v>
      </c>
      <c r="E711" s="69">
        <v>44863</v>
      </c>
      <c r="F711" s="63">
        <v>24.096</v>
      </c>
      <c r="G711" s="46">
        <v>24.096</v>
      </c>
      <c r="H711" s="64">
        <v>2.57</v>
      </c>
      <c r="I711" s="65">
        <f t="shared" si="21"/>
        <v>61.926719999999996</v>
      </c>
      <c r="J711" s="65"/>
      <c r="K711" s="66">
        <f t="shared" si="22"/>
        <v>61.926719999999996</v>
      </c>
      <c r="L711" s="72"/>
    </row>
    <row r="712" spans="1:12" s="18" customFormat="1" ht="15">
      <c r="A712" s="68" t="s">
        <v>1013</v>
      </c>
      <c r="B712" s="69">
        <v>44863</v>
      </c>
      <c r="C712" s="68" t="s">
        <v>90</v>
      </c>
      <c r="D712" s="68" t="s">
        <v>1014</v>
      </c>
      <c r="E712" s="69">
        <v>44863</v>
      </c>
      <c r="F712" s="63">
        <v>15.888</v>
      </c>
      <c r="G712" s="46">
        <v>15.888</v>
      </c>
      <c r="H712" s="64">
        <v>1.93</v>
      </c>
      <c r="I712" s="65">
        <f t="shared" ref="I712:I775" si="23">H712*G712</f>
        <v>30.66384</v>
      </c>
      <c r="J712" s="65"/>
      <c r="K712" s="66">
        <f t="shared" ref="K712:K775" si="24">I712-J712</f>
        <v>30.66384</v>
      </c>
      <c r="L712" s="72"/>
    </row>
    <row r="713" spans="1:12" s="18" customFormat="1" ht="15">
      <c r="A713" s="68" t="s">
        <v>1015</v>
      </c>
      <c r="B713" s="69">
        <v>44863</v>
      </c>
      <c r="C713" s="68" t="s">
        <v>90</v>
      </c>
      <c r="D713" s="68" t="s">
        <v>1014</v>
      </c>
      <c r="E713" s="69">
        <v>44863</v>
      </c>
      <c r="F713" s="63">
        <v>138.05799999999999</v>
      </c>
      <c r="G713" s="46">
        <v>138.05799999999999</v>
      </c>
      <c r="H713" s="64">
        <v>1.93</v>
      </c>
      <c r="I713" s="65">
        <f t="shared" si="23"/>
        <v>266.45193999999998</v>
      </c>
      <c r="J713" s="65"/>
      <c r="K713" s="66">
        <f t="shared" si="24"/>
        <v>266.45193999999998</v>
      </c>
      <c r="L713" s="72"/>
    </row>
    <row r="714" spans="1:12" s="18" customFormat="1" ht="15">
      <c r="A714" s="68" t="s">
        <v>1016</v>
      </c>
      <c r="B714" s="69">
        <v>44863</v>
      </c>
      <c r="C714" s="68" t="s">
        <v>90</v>
      </c>
      <c r="D714" s="68" t="s">
        <v>1017</v>
      </c>
      <c r="E714" s="69">
        <v>44863</v>
      </c>
      <c r="F714" s="63">
        <v>33.124000000000002</v>
      </c>
      <c r="G714" s="46">
        <v>33.124000000000002</v>
      </c>
      <c r="H714" s="64">
        <v>1.93</v>
      </c>
      <c r="I714" s="65">
        <f t="shared" si="23"/>
        <v>63.929320000000004</v>
      </c>
      <c r="J714" s="65"/>
      <c r="K714" s="66">
        <f t="shared" si="24"/>
        <v>63.929320000000004</v>
      </c>
      <c r="L714" s="72"/>
    </row>
    <row r="715" spans="1:12" s="18" customFormat="1" ht="15">
      <c r="A715" s="68" t="s">
        <v>1018</v>
      </c>
      <c r="B715" s="69">
        <v>44863</v>
      </c>
      <c r="C715" s="68" t="s">
        <v>90</v>
      </c>
      <c r="D715" s="68" t="s">
        <v>1017</v>
      </c>
      <c r="E715" s="69">
        <v>44863</v>
      </c>
      <c r="F715" s="63">
        <v>898.995</v>
      </c>
      <c r="G715" s="46">
        <v>898.995</v>
      </c>
      <c r="H715" s="64">
        <v>1.93</v>
      </c>
      <c r="I715" s="65">
        <f t="shared" si="23"/>
        <v>1735.06035</v>
      </c>
      <c r="J715" s="65"/>
      <c r="K715" s="66">
        <f t="shared" si="24"/>
        <v>1735.06035</v>
      </c>
      <c r="L715" s="72"/>
    </row>
    <row r="716" spans="1:12" s="18" customFormat="1" ht="15">
      <c r="A716" s="68" t="s">
        <v>1019</v>
      </c>
      <c r="B716" s="69">
        <v>44863</v>
      </c>
      <c r="C716" s="68" t="s">
        <v>44</v>
      </c>
      <c r="D716" s="68" t="s">
        <v>1020</v>
      </c>
      <c r="E716" s="69">
        <v>44863</v>
      </c>
      <c r="F716" s="63">
        <v>73.504000000000005</v>
      </c>
      <c r="G716" s="46">
        <v>73.504000000000005</v>
      </c>
      <c r="H716" s="64">
        <v>2.04</v>
      </c>
      <c r="I716" s="65">
        <f t="shared" si="23"/>
        <v>149.94816</v>
      </c>
      <c r="J716" s="65"/>
      <c r="K716" s="66">
        <f t="shared" si="24"/>
        <v>149.94816</v>
      </c>
      <c r="L716" s="72"/>
    </row>
    <row r="717" spans="1:12" s="18" customFormat="1" ht="15">
      <c r="A717" s="68" t="s">
        <v>1021</v>
      </c>
      <c r="B717" s="69">
        <v>44863</v>
      </c>
      <c r="C717" s="68" t="s">
        <v>44</v>
      </c>
      <c r="D717" s="68" t="s">
        <v>1020</v>
      </c>
      <c r="E717" s="69">
        <v>44863</v>
      </c>
      <c r="F717" s="63">
        <v>31.2</v>
      </c>
      <c r="G717" s="46">
        <v>31.2</v>
      </c>
      <c r="H717" s="64">
        <v>2.04</v>
      </c>
      <c r="I717" s="65">
        <f t="shared" si="23"/>
        <v>63.647999999999996</v>
      </c>
      <c r="J717" s="65"/>
      <c r="K717" s="66">
        <f t="shared" si="24"/>
        <v>63.647999999999996</v>
      </c>
      <c r="L717" s="72"/>
    </row>
    <row r="718" spans="1:12" s="18" customFormat="1" ht="15">
      <c r="A718" s="68" t="s">
        <v>1022</v>
      </c>
      <c r="B718" s="69">
        <v>44863</v>
      </c>
      <c r="C718" s="68" t="s">
        <v>44</v>
      </c>
      <c r="D718" s="68" t="s">
        <v>1020</v>
      </c>
      <c r="E718" s="69">
        <v>44863</v>
      </c>
      <c r="F718" s="63">
        <v>433.03500000000003</v>
      </c>
      <c r="G718" s="46">
        <v>433.03500000000003</v>
      </c>
      <c r="H718" s="64">
        <v>2.04</v>
      </c>
      <c r="I718" s="65">
        <f t="shared" si="23"/>
        <v>883.39140000000009</v>
      </c>
      <c r="J718" s="65"/>
      <c r="K718" s="66">
        <f t="shared" si="24"/>
        <v>883.39140000000009</v>
      </c>
      <c r="L718" s="72"/>
    </row>
    <row r="719" spans="1:12" s="18" customFormat="1" ht="15">
      <c r="A719" s="68" t="s">
        <v>1023</v>
      </c>
      <c r="B719" s="69">
        <v>44863</v>
      </c>
      <c r="C719" s="68" t="s">
        <v>44</v>
      </c>
      <c r="D719" s="68" t="s">
        <v>1020</v>
      </c>
      <c r="E719" s="69">
        <v>44863</v>
      </c>
      <c r="F719" s="63">
        <v>55.911000000000001</v>
      </c>
      <c r="G719" s="46">
        <v>55.911000000000001</v>
      </c>
      <c r="H719" s="64">
        <v>2.04</v>
      </c>
      <c r="I719" s="65">
        <f t="shared" si="23"/>
        <v>114.05844</v>
      </c>
      <c r="J719" s="65"/>
      <c r="K719" s="66">
        <f t="shared" si="24"/>
        <v>114.05844</v>
      </c>
      <c r="L719" s="72"/>
    </row>
    <row r="720" spans="1:12" s="18" customFormat="1" ht="15">
      <c r="A720" s="68" t="s">
        <v>1024</v>
      </c>
      <c r="B720" s="69">
        <v>44863</v>
      </c>
      <c r="C720" s="68" t="s">
        <v>66</v>
      </c>
      <c r="D720" s="68" t="s">
        <v>1025</v>
      </c>
      <c r="E720" s="69">
        <v>44863</v>
      </c>
      <c r="F720" s="63">
        <v>92.480999999999995</v>
      </c>
      <c r="G720" s="46">
        <v>92.480999999999995</v>
      </c>
      <c r="H720" s="64">
        <v>2.27</v>
      </c>
      <c r="I720" s="65">
        <f t="shared" si="23"/>
        <v>209.93186999999998</v>
      </c>
      <c r="J720" s="65"/>
      <c r="K720" s="66">
        <f t="shared" si="24"/>
        <v>209.93186999999998</v>
      </c>
      <c r="L720" s="72"/>
    </row>
    <row r="721" spans="1:12" s="18" customFormat="1" ht="15">
      <c r="A721" s="68" t="s">
        <v>1026</v>
      </c>
      <c r="B721" s="69">
        <v>44863</v>
      </c>
      <c r="C721" s="68" t="s">
        <v>66</v>
      </c>
      <c r="D721" s="68" t="s">
        <v>1025</v>
      </c>
      <c r="E721" s="69">
        <v>44863</v>
      </c>
      <c r="F721" s="63">
        <v>169.637</v>
      </c>
      <c r="G721" s="46">
        <v>169.637</v>
      </c>
      <c r="H721" s="64">
        <v>2.27</v>
      </c>
      <c r="I721" s="65">
        <f t="shared" si="23"/>
        <v>385.07598999999999</v>
      </c>
      <c r="J721" s="65"/>
      <c r="K721" s="66">
        <f t="shared" si="24"/>
        <v>385.07598999999999</v>
      </c>
      <c r="L721" s="72"/>
    </row>
    <row r="722" spans="1:12" s="18" customFormat="1" ht="15">
      <c r="A722" s="68" t="s">
        <v>1027</v>
      </c>
      <c r="B722" s="69">
        <v>44863</v>
      </c>
      <c r="C722" s="68" t="s">
        <v>66</v>
      </c>
      <c r="D722" s="68" t="s">
        <v>1025</v>
      </c>
      <c r="E722" s="69">
        <v>44863</v>
      </c>
      <c r="F722" s="63">
        <v>3</v>
      </c>
      <c r="G722" s="46">
        <v>3</v>
      </c>
      <c r="H722" s="64">
        <v>2.27</v>
      </c>
      <c r="I722" s="65">
        <f t="shared" si="23"/>
        <v>6.8100000000000005</v>
      </c>
      <c r="J722" s="65"/>
      <c r="K722" s="66">
        <f t="shared" si="24"/>
        <v>6.8100000000000005</v>
      </c>
      <c r="L722" s="72"/>
    </row>
    <row r="723" spans="1:12" s="18" customFormat="1" ht="15">
      <c r="A723" s="68" t="s">
        <v>1028</v>
      </c>
      <c r="B723" s="69">
        <v>44863</v>
      </c>
      <c r="C723" s="68" t="s">
        <v>57</v>
      </c>
      <c r="D723" s="68" t="s">
        <v>1029</v>
      </c>
      <c r="E723" s="69">
        <v>44863</v>
      </c>
      <c r="F723" s="63">
        <v>16.091999999999999</v>
      </c>
      <c r="G723" s="46">
        <v>16.091999999999999</v>
      </c>
      <c r="H723" s="64">
        <v>3.09</v>
      </c>
      <c r="I723" s="65">
        <f t="shared" si="23"/>
        <v>49.724279999999993</v>
      </c>
      <c r="J723" s="65"/>
      <c r="K723" s="66">
        <f t="shared" si="24"/>
        <v>49.724279999999993</v>
      </c>
      <c r="L723" s="72"/>
    </row>
    <row r="724" spans="1:12" s="18" customFormat="1" ht="15">
      <c r="A724" s="68" t="s">
        <v>1030</v>
      </c>
      <c r="B724" s="69">
        <v>44863</v>
      </c>
      <c r="C724" s="68" t="s">
        <v>57</v>
      </c>
      <c r="D724" s="68" t="s">
        <v>1029</v>
      </c>
      <c r="E724" s="69">
        <v>44863</v>
      </c>
      <c r="F724" s="63">
        <v>84.352000000000004</v>
      </c>
      <c r="G724" s="46">
        <v>84.352000000000004</v>
      </c>
      <c r="H724" s="64">
        <v>3.09</v>
      </c>
      <c r="I724" s="65">
        <f t="shared" si="23"/>
        <v>260.64767999999998</v>
      </c>
      <c r="J724" s="65"/>
      <c r="K724" s="66">
        <f t="shared" si="24"/>
        <v>260.64767999999998</v>
      </c>
      <c r="L724" s="72"/>
    </row>
    <row r="725" spans="1:12" s="18" customFormat="1" ht="15">
      <c r="A725" s="68" t="s">
        <v>1031</v>
      </c>
      <c r="B725" s="69">
        <v>44863</v>
      </c>
      <c r="C725" s="68" t="s">
        <v>57</v>
      </c>
      <c r="D725" s="68" t="s">
        <v>1029</v>
      </c>
      <c r="E725" s="69">
        <v>44863</v>
      </c>
      <c r="F725" s="63">
        <v>3</v>
      </c>
      <c r="G725" s="46">
        <v>3</v>
      </c>
      <c r="H725" s="64">
        <v>3.09</v>
      </c>
      <c r="I725" s="65">
        <f t="shared" si="23"/>
        <v>9.27</v>
      </c>
      <c r="J725" s="65"/>
      <c r="K725" s="66">
        <f t="shared" si="24"/>
        <v>9.27</v>
      </c>
      <c r="L725" s="72"/>
    </row>
    <row r="726" spans="1:12" s="18" customFormat="1" ht="15">
      <c r="A726" s="68" t="s">
        <v>1032</v>
      </c>
      <c r="B726" s="69">
        <v>44863</v>
      </c>
      <c r="C726" s="68" t="s">
        <v>147</v>
      </c>
      <c r="D726" s="68" t="s">
        <v>1033</v>
      </c>
      <c r="E726" s="69">
        <v>44863</v>
      </c>
      <c r="F726" s="63">
        <v>693.73599999999999</v>
      </c>
      <c r="G726" s="46">
        <v>693.73599999999999</v>
      </c>
      <c r="H726" s="64">
        <v>2.57</v>
      </c>
      <c r="I726" s="65">
        <f t="shared" si="23"/>
        <v>1782.9015199999999</v>
      </c>
      <c r="J726" s="65"/>
      <c r="K726" s="66">
        <f t="shared" si="24"/>
        <v>1782.9015199999999</v>
      </c>
      <c r="L726" s="72"/>
    </row>
    <row r="727" spans="1:12" s="18" customFormat="1" ht="15">
      <c r="A727" s="68" t="s">
        <v>1034</v>
      </c>
      <c r="B727" s="69">
        <v>44863</v>
      </c>
      <c r="C727" s="68" t="s">
        <v>147</v>
      </c>
      <c r="D727" s="68" t="s">
        <v>1033</v>
      </c>
      <c r="E727" s="69">
        <v>44863</v>
      </c>
      <c r="F727" s="63">
        <v>60.685000000000002</v>
      </c>
      <c r="G727" s="46">
        <v>60.685000000000002</v>
      </c>
      <c r="H727" s="64">
        <v>2.57</v>
      </c>
      <c r="I727" s="65">
        <f t="shared" si="23"/>
        <v>155.96045000000001</v>
      </c>
      <c r="J727" s="65"/>
      <c r="K727" s="66">
        <f t="shared" si="24"/>
        <v>155.96045000000001</v>
      </c>
      <c r="L727" s="72"/>
    </row>
    <row r="728" spans="1:12" s="18" customFormat="1" ht="15">
      <c r="A728" s="68" t="s">
        <v>1035</v>
      </c>
      <c r="B728" s="69">
        <v>44863</v>
      </c>
      <c r="C728" s="68" t="s">
        <v>147</v>
      </c>
      <c r="D728" s="68" t="s">
        <v>1033</v>
      </c>
      <c r="E728" s="69">
        <v>44863</v>
      </c>
      <c r="F728" s="63">
        <v>8.3000000000000007</v>
      </c>
      <c r="G728" s="46">
        <v>8.3000000000000007</v>
      </c>
      <c r="H728" s="64">
        <v>2.57</v>
      </c>
      <c r="I728" s="65">
        <f t="shared" si="23"/>
        <v>21.331</v>
      </c>
      <c r="J728" s="65"/>
      <c r="K728" s="66">
        <f t="shared" si="24"/>
        <v>21.331</v>
      </c>
      <c r="L728" s="72"/>
    </row>
    <row r="729" spans="1:12" s="18" customFormat="1" ht="15">
      <c r="A729" s="68" t="s">
        <v>1036</v>
      </c>
      <c r="B729" s="69">
        <v>44863</v>
      </c>
      <c r="C729" s="68" t="s">
        <v>100</v>
      </c>
      <c r="D729" s="68" t="s">
        <v>1037</v>
      </c>
      <c r="E729" s="69">
        <v>44863</v>
      </c>
      <c r="F729" s="63">
        <v>256.125</v>
      </c>
      <c r="G729" s="46">
        <v>256.125</v>
      </c>
      <c r="H729" s="64">
        <v>2.42</v>
      </c>
      <c r="I729" s="65">
        <f t="shared" si="23"/>
        <v>619.82249999999999</v>
      </c>
      <c r="J729" s="65"/>
      <c r="K729" s="66">
        <f t="shared" si="24"/>
        <v>619.82249999999999</v>
      </c>
      <c r="L729" s="72"/>
    </row>
    <row r="730" spans="1:12" s="18" customFormat="1" ht="15">
      <c r="A730" s="68" t="s">
        <v>1038</v>
      </c>
      <c r="B730" s="69">
        <v>44863</v>
      </c>
      <c r="C730" s="68" t="s">
        <v>100</v>
      </c>
      <c r="D730" s="68" t="s">
        <v>1037</v>
      </c>
      <c r="E730" s="69">
        <v>44863</v>
      </c>
      <c r="F730" s="63">
        <v>6.4</v>
      </c>
      <c r="G730" s="46">
        <v>6.4</v>
      </c>
      <c r="H730" s="64">
        <v>2.42</v>
      </c>
      <c r="I730" s="65">
        <f t="shared" si="23"/>
        <v>15.488</v>
      </c>
      <c r="J730" s="65"/>
      <c r="K730" s="66">
        <f t="shared" si="24"/>
        <v>15.488</v>
      </c>
      <c r="L730" s="72"/>
    </row>
    <row r="731" spans="1:12" s="18" customFormat="1" ht="15">
      <c r="A731" s="68" t="s">
        <v>1039</v>
      </c>
      <c r="B731" s="69">
        <v>44863</v>
      </c>
      <c r="C731" s="68" t="s">
        <v>81</v>
      </c>
      <c r="D731" s="68" t="s">
        <v>1040</v>
      </c>
      <c r="E731" s="69">
        <v>44863</v>
      </c>
      <c r="F731" s="63">
        <v>19.12</v>
      </c>
      <c r="G731" s="46">
        <v>19.12</v>
      </c>
      <c r="H731" s="64">
        <v>2.04</v>
      </c>
      <c r="I731" s="65">
        <f t="shared" si="23"/>
        <v>39.004800000000003</v>
      </c>
      <c r="J731" s="65"/>
      <c r="K731" s="66">
        <f t="shared" si="24"/>
        <v>39.004800000000003</v>
      </c>
      <c r="L731" s="72"/>
    </row>
    <row r="732" spans="1:12" s="18" customFormat="1" ht="15">
      <c r="A732" s="68" t="s">
        <v>1041</v>
      </c>
      <c r="B732" s="69">
        <v>44863</v>
      </c>
      <c r="C732" s="68" t="s">
        <v>81</v>
      </c>
      <c r="D732" s="68" t="s">
        <v>1040</v>
      </c>
      <c r="E732" s="69">
        <v>44863</v>
      </c>
      <c r="F732" s="63">
        <v>161.607</v>
      </c>
      <c r="G732" s="46">
        <v>161.607</v>
      </c>
      <c r="H732" s="64">
        <v>2.04</v>
      </c>
      <c r="I732" s="65">
        <f t="shared" si="23"/>
        <v>329.67828000000003</v>
      </c>
      <c r="J732" s="65"/>
      <c r="K732" s="66">
        <f t="shared" si="24"/>
        <v>329.67828000000003</v>
      </c>
      <c r="L732" s="72"/>
    </row>
    <row r="733" spans="1:12" s="18" customFormat="1" ht="15">
      <c r="A733" s="68" t="s">
        <v>1042</v>
      </c>
      <c r="B733" s="69">
        <v>44863</v>
      </c>
      <c r="C733" s="68" t="s">
        <v>96</v>
      </c>
      <c r="D733" s="68" t="s">
        <v>1043</v>
      </c>
      <c r="E733" s="69">
        <v>44863</v>
      </c>
      <c r="F733" s="63">
        <v>15.004</v>
      </c>
      <c r="G733" s="46">
        <v>15.004</v>
      </c>
      <c r="H733" s="64">
        <v>2.57</v>
      </c>
      <c r="I733" s="65">
        <f t="shared" si="23"/>
        <v>38.560279999999999</v>
      </c>
      <c r="J733" s="65"/>
      <c r="K733" s="66">
        <f t="shared" si="24"/>
        <v>38.560279999999999</v>
      </c>
      <c r="L733" s="72"/>
    </row>
    <row r="734" spans="1:12" s="18" customFormat="1" ht="15">
      <c r="A734" s="68" t="s">
        <v>1044</v>
      </c>
      <c r="B734" s="69">
        <v>44863</v>
      </c>
      <c r="C734" s="68" t="s">
        <v>96</v>
      </c>
      <c r="D734" s="68" t="s">
        <v>1043</v>
      </c>
      <c r="E734" s="69">
        <v>44863</v>
      </c>
      <c r="F734" s="63">
        <v>177.99</v>
      </c>
      <c r="G734" s="46">
        <v>177.99</v>
      </c>
      <c r="H734" s="64">
        <v>2.57</v>
      </c>
      <c r="I734" s="65">
        <f t="shared" si="23"/>
        <v>457.43430000000001</v>
      </c>
      <c r="J734" s="65"/>
      <c r="K734" s="66">
        <f t="shared" si="24"/>
        <v>457.43430000000001</v>
      </c>
      <c r="L734" s="72"/>
    </row>
    <row r="735" spans="1:12" s="18" customFormat="1" ht="15">
      <c r="A735" s="68" t="s">
        <v>1045</v>
      </c>
      <c r="B735" s="69">
        <v>44863</v>
      </c>
      <c r="C735" s="68" t="s">
        <v>96</v>
      </c>
      <c r="D735" s="68" t="s">
        <v>1043</v>
      </c>
      <c r="E735" s="69">
        <v>44863</v>
      </c>
      <c r="F735" s="63">
        <v>49.372</v>
      </c>
      <c r="G735" s="46">
        <v>49.372</v>
      </c>
      <c r="H735" s="64">
        <v>2.57</v>
      </c>
      <c r="I735" s="65">
        <f t="shared" si="23"/>
        <v>126.88603999999999</v>
      </c>
      <c r="J735" s="65"/>
      <c r="K735" s="66">
        <f t="shared" si="24"/>
        <v>126.88603999999999</v>
      </c>
      <c r="L735" s="72"/>
    </row>
    <row r="736" spans="1:12" s="18" customFormat="1" ht="15">
      <c r="A736" s="68" t="s">
        <v>1046</v>
      </c>
      <c r="B736" s="69">
        <v>44863</v>
      </c>
      <c r="C736" s="68" t="s">
        <v>29</v>
      </c>
      <c r="D736" s="68" t="s">
        <v>1047</v>
      </c>
      <c r="E736" s="69">
        <v>44863</v>
      </c>
      <c r="F736" s="63">
        <v>13.44</v>
      </c>
      <c r="G736" s="46">
        <v>13.44</v>
      </c>
      <c r="H736" s="64">
        <v>2.27</v>
      </c>
      <c r="I736" s="65">
        <f t="shared" si="23"/>
        <v>30.508800000000001</v>
      </c>
      <c r="J736" s="65"/>
      <c r="K736" s="66">
        <f t="shared" si="24"/>
        <v>30.508800000000001</v>
      </c>
      <c r="L736" s="72"/>
    </row>
    <row r="737" spans="1:12" s="18" customFormat="1" ht="15">
      <c r="A737" s="68" t="s">
        <v>1048</v>
      </c>
      <c r="B737" s="69">
        <v>44863</v>
      </c>
      <c r="C737" s="68" t="s">
        <v>29</v>
      </c>
      <c r="D737" s="68" t="s">
        <v>1047</v>
      </c>
      <c r="E737" s="69">
        <v>44863</v>
      </c>
      <c r="F737" s="63">
        <v>610.72799999999995</v>
      </c>
      <c r="G737" s="46">
        <v>610.72799999999995</v>
      </c>
      <c r="H737" s="64">
        <v>2.27</v>
      </c>
      <c r="I737" s="65">
        <f t="shared" si="23"/>
        <v>1386.3525599999998</v>
      </c>
      <c r="J737" s="65"/>
      <c r="K737" s="66">
        <f t="shared" si="24"/>
        <v>1386.3525599999998</v>
      </c>
      <c r="L737" s="72"/>
    </row>
    <row r="738" spans="1:12" s="18" customFormat="1" ht="15">
      <c r="A738" s="68" t="s">
        <v>1049</v>
      </c>
      <c r="B738" s="69">
        <v>44863</v>
      </c>
      <c r="C738" s="68" t="s">
        <v>29</v>
      </c>
      <c r="D738" s="68" t="s">
        <v>1047</v>
      </c>
      <c r="E738" s="69">
        <v>44863</v>
      </c>
      <c r="F738" s="63">
        <v>14.573</v>
      </c>
      <c r="G738" s="46">
        <v>14.573</v>
      </c>
      <c r="H738" s="64">
        <v>2.27</v>
      </c>
      <c r="I738" s="65">
        <f t="shared" si="23"/>
        <v>33.080710000000003</v>
      </c>
      <c r="J738" s="65"/>
      <c r="K738" s="66">
        <f t="shared" si="24"/>
        <v>33.080710000000003</v>
      </c>
      <c r="L738" s="72"/>
    </row>
    <row r="739" spans="1:12" s="18" customFormat="1" ht="15">
      <c r="A739" s="68" t="s">
        <v>1050</v>
      </c>
      <c r="B739" s="69">
        <v>44863</v>
      </c>
      <c r="C739" s="68" t="s">
        <v>81</v>
      </c>
      <c r="D739" s="68" t="s">
        <v>1051</v>
      </c>
      <c r="E739" s="69">
        <v>44863</v>
      </c>
      <c r="F739" s="63">
        <v>1137.883</v>
      </c>
      <c r="G739" s="46">
        <v>1137.883</v>
      </c>
      <c r="H739" s="64">
        <v>2.04</v>
      </c>
      <c r="I739" s="65">
        <f t="shared" si="23"/>
        <v>2321.2813200000001</v>
      </c>
      <c r="J739" s="65"/>
      <c r="K739" s="66">
        <f t="shared" si="24"/>
        <v>2321.2813200000001</v>
      </c>
      <c r="L739" s="72"/>
    </row>
    <row r="740" spans="1:12" s="18" customFormat="1" ht="15">
      <c r="A740" s="68" t="s">
        <v>1052</v>
      </c>
      <c r="B740" s="69">
        <v>44863</v>
      </c>
      <c r="C740" s="68" t="s">
        <v>81</v>
      </c>
      <c r="D740" s="68" t="s">
        <v>1051</v>
      </c>
      <c r="E740" s="69">
        <v>44863</v>
      </c>
      <c r="F740" s="63">
        <v>435.78</v>
      </c>
      <c r="G740" s="46">
        <v>435.78</v>
      </c>
      <c r="H740" s="64">
        <v>2.04</v>
      </c>
      <c r="I740" s="65">
        <f t="shared" si="23"/>
        <v>888.99119999999994</v>
      </c>
      <c r="J740" s="65"/>
      <c r="K740" s="66">
        <f t="shared" si="24"/>
        <v>888.99119999999994</v>
      </c>
      <c r="L740" s="72"/>
    </row>
    <row r="741" spans="1:12" s="18" customFormat="1" ht="15">
      <c r="A741" s="68" t="s">
        <v>1053</v>
      </c>
      <c r="B741" s="69">
        <v>44863</v>
      </c>
      <c r="C741" s="68" t="s">
        <v>245</v>
      </c>
      <c r="D741" s="68" t="s">
        <v>1054</v>
      </c>
      <c r="E741" s="69">
        <v>44863</v>
      </c>
      <c r="F741" s="63">
        <v>57.32</v>
      </c>
      <c r="G741" s="46">
        <v>57.32</v>
      </c>
      <c r="H741" s="64">
        <v>2.34</v>
      </c>
      <c r="I741" s="65">
        <f t="shared" si="23"/>
        <v>134.12879999999998</v>
      </c>
      <c r="J741" s="65"/>
      <c r="K741" s="66">
        <f t="shared" si="24"/>
        <v>134.12879999999998</v>
      </c>
      <c r="L741" s="72"/>
    </row>
    <row r="742" spans="1:12" s="18" customFormat="1" ht="15">
      <c r="A742" s="68" t="s">
        <v>1055</v>
      </c>
      <c r="B742" s="69">
        <v>44863</v>
      </c>
      <c r="C742" s="68" t="s">
        <v>245</v>
      </c>
      <c r="D742" s="68" t="s">
        <v>1054</v>
      </c>
      <c r="E742" s="69">
        <v>44863</v>
      </c>
      <c r="F742" s="63">
        <v>967.779</v>
      </c>
      <c r="G742" s="46">
        <v>967.779</v>
      </c>
      <c r="H742" s="64">
        <v>2.34</v>
      </c>
      <c r="I742" s="65">
        <f t="shared" si="23"/>
        <v>2264.60286</v>
      </c>
      <c r="J742" s="65"/>
      <c r="K742" s="66">
        <f t="shared" si="24"/>
        <v>2264.60286</v>
      </c>
      <c r="L742" s="72"/>
    </row>
    <row r="743" spans="1:12" s="18" customFormat="1" ht="15">
      <c r="A743" s="68" t="s">
        <v>1056</v>
      </c>
      <c r="B743" s="69">
        <v>44863</v>
      </c>
      <c r="C743" s="68" t="s">
        <v>245</v>
      </c>
      <c r="D743" s="68" t="s">
        <v>1054</v>
      </c>
      <c r="E743" s="69">
        <v>44863</v>
      </c>
      <c r="F743" s="63">
        <v>113.392</v>
      </c>
      <c r="G743" s="46">
        <v>113.392</v>
      </c>
      <c r="H743" s="64">
        <v>2.34</v>
      </c>
      <c r="I743" s="65">
        <f t="shared" si="23"/>
        <v>265.33727999999996</v>
      </c>
      <c r="J743" s="65"/>
      <c r="K743" s="66">
        <f t="shared" si="24"/>
        <v>265.33727999999996</v>
      </c>
      <c r="L743" s="72"/>
    </row>
    <row r="744" spans="1:12" s="18" customFormat="1" ht="15">
      <c r="A744" s="68" t="s">
        <v>1057</v>
      </c>
      <c r="B744" s="69">
        <v>44863</v>
      </c>
      <c r="C744" s="68" t="s">
        <v>245</v>
      </c>
      <c r="D744" s="68" t="s">
        <v>1054</v>
      </c>
      <c r="E744" s="69">
        <v>44863</v>
      </c>
      <c r="F744" s="63">
        <v>13.26</v>
      </c>
      <c r="G744" s="46">
        <v>13.26</v>
      </c>
      <c r="H744" s="64">
        <v>2.34</v>
      </c>
      <c r="I744" s="65">
        <f t="shared" si="23"/>
        <v>31.028399999999998</v>
      </c>
      <c r="J744" s="65"/>
      <c r="K744" s="66">
        <f t="shared" si="24"/>
        <v>31.028399999999998</v>
      </c>
      <c r="L744" s="72"/>
    </row>
    <row r="745" spans="1:12" s="18" customFormat="1" ht="15">
      <c r="A745" s="68" t="s">
        <v>1058</v>
      </c>
      <c r="B745" s="69">
        <v>44863</v>
      </c>
      <c r="C745" s="68" t="s">
        <v>72</v>
      </c>
      <c r="D745" s="68" t="s">
        <v>1059</v>
      </c>
      <c r="E745" s="69">
        <v>44863</v>
      </c>
      <c r="F745" s="63">
        <v>6.7679999999999998</v>
      </c>
      <c r="G745" s="46">
        <v>6.7679999999999998</v>
      </c>
      <c r="H745" s="64">
        <v>2.57</v>
      </c>
      <c r="I745" s="65">
        <f t="shared" si="23"/>
        <v>17.393759999999997</v>
      </c>
      <c r="J745" s="65"/>
      <c r="K745" s="66">
        <f t="shared" si="24"/>
        <v>17.393759999999997</v>
      </c>
      <c r="L745" s="72"/>
    </row>
    <row r="746" spans="1:12" s="18" customFormat="1" ht="15">
      <c r="A746" s="68" t="s">
        <v>1060</v>
      </c>
      <c r="B746" s="69">
        <v>44863</v>
      </c>
      <c r="C746" s="68" t="s">
        <v>72</v>
      </c>
      <c r="D746" s="68" t="s">
        <v>1059</v>
      </c>
      <c r="E746" s="69">
        <v>44863</v>
      </c>
      <c r="F746" s="63">
        <v>473.34800000000001</v>
      </c>
      <c r="G746" s="46">
        <v>473.34800000000001</v>
      </c>
      <c r="H746" s="64">
        <v>2.57</v>
      </c>
      <c r="I746" s="65">
        <f t="shared" si="23"/>
        <v>1216.5043599999999</v>
      </c>
      <c r="J746" s="65"/>
      <c r="K746" s="66">
        <f t="shared" si="24"/>
        <v>1216.5043599999999</v>
      </c>
      <c r="L746" s="72"/>
    </row>
    <row r="747" spans="1:12" s="18" customFormat="1" ht="15">
      <c r="A747" s="68" t="s">
        <v>1061</v>
      </c>
      <c r="B747" s="69">
        <v>44863</v>
      </c>
      <c r="C747" s="68" t="s">
        <v>529</v>
      </c>
      <c r="D747" s="68" t="s">
        <v>1062</v>
      </c>
      <c r="E747" s="69">
        <v>44863</v>
      </c>
      <c r="F747" s="63">
        <v>564.51400000000001</v>
      </c>
      <c r="G747" s="46">
        <v>564.51400000000001</v>
      </c>
      <c r="H747" s="64">
        <v>2.57</v>
      </c>
      <c r="I747" s="65">
        <f t="shared" si="23"/>
        <v>1450.80098</v>
      </c>
      <c r="J747" s="65"/>
      <c r="K747" s="66">
        <f t="shared" si="24"/>
        <v>1450.80098</v>
      </c>
      <c r="L747" s="72"/>
    </row>
    <row r="748" spans="1:12" s="18" customFormat="1" ht="15">
      <c r="A748" s="68" t="s">
        <v>1063</v>
      </c>
      <c r="B748" s="69">
        <v>44863</v>
      </c>
      <c r="C748" s="68" t="s">
        <v>66</v>
      </c>
      <c r="D748" s="68" t="s">
        <v>1064</v>
      </c>
      <c r="E748" s="69">
        <v>44863</v>
      </c>
      <c r="F748" s="63">
        <v>734.28399999999999</v>
      </c>
      <c r="G748" s="46">
        <v>734.28399999999999</v>
      </c>
      <c r="H748" s="64">
        <v>2.27</v>
      </c>
      <c r="I748" s="65">
        <f t="shared" si="23"/>
        <v>1666.8246799999999</v>
      </c>
      <c r="J748" s="65"/>
      <c r="K748" s="66">
        <f t="shared" si="24"/>
        <v>1666.8246799999999</v>
      </c>
      <c r="L748" s="72"/>
    </row>
    <row r="749" spans="1:12" s="18" customFormat="1" ht="15">
      <c r="A749" s="68" t="s">
        <v>1065</v>
      </c>
      <c r="B749" s="69">
        <v>44863</v>
      </c>
      <c r="C749" s="68" t="s">
        <v>66</v>
      </c>
      <c r="D749" s="68" t="s">
        <v>1064</v>
      </c>
      <c r="E749" s="69">
        <v>44863</v>
      </c>
      <c r="F749" s="63">
        <v>24.8</v>
      </c>
      <c r="G749" s="46">
        <v>24.8</v>
      </c>
      <c r="H749" s="64">
        <v>2.27</v>
      </c>
      <c r="I749" s="65">
        <f t="shared" si="23"/>
        <v>56.295999999999999</v>
      </c>
      <c r="J749" s="65"/>
      <c r="K749" s="66">
        <f t="shared" si="24"/>
        <v>56.295999999999999</v>
      </c>
      <c r="L749" s="72"/>
    </row>
    <row r="750" spans="1:12" s="18" customFormat="1" ht="15">
      <c r="A750" s="68" t="s">
        <v>1066</v>
      </c>
      <c r="B750" s="69">
        <v>44863</v>
      </c>
      <c r="C750" s="68" t="s">
        <v>66</v>
      </c>
      <c r="D750" s="68" t="s">
        <v>1064</v>
      </c>
      <c r="E750" s="69">
        <v>44863</v>
      </c>
      <c r="F750" s="63">
        <v>12.683999999999999</v>
      </c>
      <c r="G750" s="46">
        <v>12.683999999999999</v>
      </c>
      <c r="H750" s="64">
        <v>2.27</v>
      </c>
      <c r="I750" s="65">
        <f t="shared" si="23"/>
        <v>28.792679999999997</v>
      </c>
      <c r="J750" s="65"/>
      <c r="K750" s="66">
        <f t="shared" si="24"/>
        <v>28.792679999999997</v>
      </c>
      <c r="L750" s="72"/>
    </row>
    <row r="751" spans="1:12" s="18" customFormat="1" ht="21" customHeight="1">
      <c r="A751" s="68" t="s">
        <v>1067</v>
      </c>
      <c r="B751" s="69">
        <v>44863</v>
      </c>
      <c r="C751" s="68" t="s">
        <v>29</v>
      </c>
      <c r="D751" s="68" t="s">
        <v>1068</v>
      </c>
      <c r="E751" s="69">
        <v>44863</v>
      </c>
      <c r="F751" s="63">
        <v>59.404000000000003</v>
      </c>
      <c r="G751" s="46">
        <v>100</v>
      </c>
      <c r="H751" s="64">
        <v>2.27</v>
      </c>
      <c r="I751" s="65">
        <f t="shared" si="23"/>
        <v>227</v>
      </c>
      <c r="J751" s="65"/>
      <c r="K751" s="66">
        <f t="shared" si="24"/>
        <v>227</v>
      </c>
      <c r="L751" s="73" t="s">
        <v>15</v>
      </c>
    </row>
    <row r="752" spans="1:12" s="18" customFormat="1" ht="15">
      <c r="A752" s="68" t="s">
        <v>1069</v>
      </c>
      <c r="B752" s="69">
        <v>44863</v>
      </c>
      <c r="C752" s="68" t="s">
        <v>90</v>
      </c>
      <c r="D752" s="68" t="s">
        <v>1070</v>
      </c>
      <c r="E752" s="69">
        <v>44863</v>
      </c>
      <c r="F752" s="63">
        <v>450.27</v>
      </c>
      <c r="G752" s="46">
        <v>450.27</v>
      </c>
      <c r="H752" s="64">
        <v>1.93</v>
      </c>
      <c r="I752" s="65">
        <f t="shared" si="23"/>
        <v>869.02109999999993</v>
      </c>
      <c r="J752" s="65"/>
      <c r="K752" s="66">
        <f t="shared" si="24"/>
        <v>869.02109999999993</v>
      </c>
      <c r="L752" s="72"/>
    </row>
    <row r="753" spans="1:12" s="18" customFormat="1" ht="15">
      <c r="A753" s="68" t="s">
        <v>1071</v>
      </c>
      <c r="B753" s="69">
        <v>44863</v>
      </c>
      <c r="C753" s="68" t="s">
        <v>90</v>
      </c>
      <c r="D753" s="68" t="s">
        <v>1070</v>
      </c>
      <c r="E753" s="69">
        <v>44863</v>
      </c>
      <c r="F753" s="63">
        <v>24.8</v>
      </c>
      <c r="G753" s="46">
        <v>24.8</v>
      </c>
      <c r="H753" s="64">
        <v>1.93</v>
      </c>
      <c r="I753" s="65">
        <f t="shared" si="23"/>
        <v>47.863999999999997</v>
      </c>
      <c r="J753" s="65"/>
      <c r="K753" s="66">
        <f t="shared" si="24"/>
        <v>47.863999999999997</v>
      </c>
      <c r="L753" s="72"/>
    </row>
    <row r="754" spans="1:12" s="18" customFormat="1" ht="15">
      <c r="A754" s="68" t="s">
        <v>1072</v>
      </c>
      <c r="B754" s="69">
        <v>44863</v>
      </c>
      <c r="C754" s="68" t="s">
        <v>529</v>
      </c>
      <c r="D754" s="68" t="s">
        <v>1073</v>
      </c>
      <c r="E754" s="69">
        <v>44863</v>
      </c>
      <c r="F754" s="63">
        <v>124</v>
      </c>
      <c r="G754" s="46">
        <v>124</v>
      </c>
      <c r="H754" s="64">
        <v>2.57</v>
      </c>
      <c r="I754" s="65">
        <f t="shared" si="23"/>
        <v>318.68</v>
      </c>
      <c r="J754" s="65"/>
      <c r="K754" s="66">
        <f t="shared" si="24"/>
        <v>318.68</v>
      </c>
      <c r="L754" s="72"/>
    </row>
    <row r="755" spans="1:12" s="18" customFormat="1" ht="15">
      <c r="A755" s="68" t="s">
        <v>1074</v>
      </c>
      <c r="B755" s="69">
        <v>44864</v>
      </c>
      <c r="C755" s="68" t="s">
        <v>107</v>
      </c>
      <c r="D755" s="68" t="s">
        <v>1075</v>
      </c>
      <c r="E755" s="69">
        <v>44864</v>
      </c>
      <c r="F755" s="63">
        <v>423.38</v>
      </c>
      <c r="G755" s="46">
        <v>423.38</v>
      </c>
      <c r="H755" s="64">
        <v>2.13</v>
      </c>
      <c r="I755" s="65">
        <f t="shared" si="23"/>
        <v>901.79939999999999</v>
      </c>
      <c r="J755" s="65"/>
      <c r="K755" s="66">
        <f t="shared" si="24"/>
        <v>901.79939999999999</v>
      </c>
      <c r="L755" s="72"/>
    </row>
    <row r="756" spans="1:12" s="18" customFormat="1" ht="15">
      <c r="A756" s="68" t="s">
        <v>1076</v>
      </c>
      <c r="B756" s="69">
        <v>44864</v>
      </c>
      <c r="C756" s="68" t="s">
        <v>107</v>
      </c>
      <c r="D756" s="68" t="s">
        <v>1075</v>
      </c>
      <c r="E756" s="69">
        <v>44864</v>
      </c>
      <c r="F756" s="63">
        <v>73.543999999999997</v>
      </c>
      <c r="G756" s="46">
        <v>73.543999999999997</v>
      </c>
      <c r="H756" s="64">
        <v>2.13</v>
      </c>
      <c r="I756" s="65">
        <f t="shared" si="23"/>
        <v>156.64872</v>
      </c>
      <c r="J756" s="65"/>
      <c r="K756" s="66">
        <f t="shared" si="24"/>
        <v>156.64872</v>
      </c>
      <c r="L756" s="72"/>
    </row>
    <row r="757" spans="1:12" s="18" customFormat="1" ht="15">
      <c r="A757" s="68" t="s">
        <v>1077</v>
      </c>
      <c r="B757" s="69">
        <v>44864</v>
      </c>
      <c r="C757" s="68" t="s">
        <v>151</v>
      </c>
      <c r="D757" s="68" t="s">
        <v>1078</v>
      </c>
      <c r="E757" s="69">
        <v>44864</v>
      </c>
      <c r="F757" s="63">
        <v>42.96</v>
      </c>
      <c r="G757" s="46">
        <v>42.96</v>
      </c>
      <c r="H757" s="64">
        <v>2.34</v>
      </c>
      <c r="I757" s="65">
        <f t="shared" si="23"/>
        <v>100.5264</v>
      </c>
      <c r="J757" s="65"/>
      <c r="K757" s="66">
        <f t="shared" si="24"/>
        <v>100.5264</v>
      </c>
      <c r="L757" s="72"/>
    </row>
    <row r="758" spans="1:12" s="18" customFormat="1" ht="15">
      <c r="A758" s="68" t="s">
        <v>1079</v>
      </c>
      <c r="B758" s="69">
        <v>44864</v>
      </c>
      <c r="C758" s="68" t="s">
        <v>151</v>
      </c>
      <c r="D758" s="68" t="s">
        <v>1078</v>
      </c>
      <c r="E758" s="69">
        <v>44864</v>
      </c>
      <c r="F758" s="63">
        <v>177.804</v>
      </c>
      <c r="G758" s="46">
        <v>177.804</v>
      </c>
      <c r="H758" s="64">
        <v>2.34</v>
      </c>
      <c r="I758" s="65">
        <f t="shared" si="23"/>
        <v>416.06135999999998</v>
      </c>
      <c r="J758" s="65"/>
      <c r="K758" s="66">
        <f t="shared" si="24"/>
        <v>416.06135999999998</v>
      </c>
      <c r="L758" s="72"/>
    </row>
    <row r="759" spans="1:12" s="18" customFormat="1" ht="15">
      <c r="A759" s="68" t="s">
        <v>1080</v>
      </c>
      <c r="B759" s="69">
        <v>44864</v>
      </c>
      <c r="C759" s="68" t="s">
        <v>66</v>
      </c>
      <c r="D759" s="68" t="s">
        <v>1081</v>
      </c>
      <c r="E759" s="69">
        <v>44864</v>
      </c>
      <c r="F759" s="63">
        <v>167.66399999999999</v>
      </c>
      <c r="G759" s="46">
        <v>167.66399999999999</v>
      </c>
      <c r="H759" s="64">
        <v>2.27</v>
      </c>
      <c r="I759" s="65">
        <f t="shared" si="23"/>
        <v>380.59727999999996</v>
      </c>
      <c r="J759" s="65"/>
      <c r="K759" s="66">
        <f t="shared" si="24"/>
        <v>380.59727999999996</v>
      </c>
      <c r="L759" s="72"/>
    </row>
    <row r="760" spans="1:12" s="18" customFormat="1" ht="15">
      <c r="A760" s="68" t="s">
        <v>1082</v>
      </c>
      <c r="B760" s="69">
        <v>44864</v>
      </c>
      <c r="C760" s="68" t="s">
        <v>66</v>
      </c>
      <c r="D760" s="68" t="s">
        <v>1081</v>
      </c>
      <c r="E760" s="69">
        <v>44864</v>
      </c>
      <c r="F760" s="63">
        <v>34.884999999999998</v>
      </c>
      <c r="G760" s="46">
        <v>34.884999999999998</v>
      </c>
      <c r="H760" s="64">
        <v>2.27</v>
      </c>
      <c r="I760" s="65">
        <f t="shared" si="23"/>
        <v>79.188949999999991</v>
      </c>
      <c r="J760" s="65"/>
      <c r="K760" s="66">
        <f t="shared" si="24"/>
        <v>79.188949999999991</v>
      </c>
      <c r="L760" s="72"/>
    </row>
    <row r="761" spans="1:12" s="18" customFormat="1" ht="15">
      <c r="A761" s="68" t="s">
        <v>1083</v>
      </c>
      <c r="B761" s="69">
        <v>44864</v>
      </c>
      <c r="C761" s="68" t="s">
        <v>103</v>
      </c>
      <c r="D761" s="68" t="s">
        <v>1084</v>
      </c>
      <c r="E761" s="69">
        <v>44864</v>
      </c>
      <c r="F761" s="63">
        <v>241.39099999999999</v>
      </c>
      <c r="G761" s="46">
        <v>241.39099999999999</v>
      </c>
      <c r="H761" s="64">
        <v>2.14</v>
      </c>
      <c r="I761" s="65">
        <f t="shared" si="23"/>
        <v>516.57673999999997</v>
      </c>
      <c r="J761" s="65"/>
      <c r="K761" s="66">
        <f t="shared" si="24"/>
        <v>516.57673999999997</v>
      </c>
      <c r="L761" s="72"/>
    </row>
    <row r="762" spans="1:12" s="18" customFormat="1" ht="15">
      <c r="A762" s="68" t="s">
        <v>1085</v>
      </c>
      <c r="B762" s="69">
        <v>44864</v>
      </c>
      <c r="C762" s="68" t="s">
        <v>103</v>
      </c>
      <c r="D762" s="68" t="s">
        <v>1084</v>
      </c>
      <c r="E762" s="69">
        <v>44864</v>
      </c>
      <c r="F762" s="63">
        <v>6.7679999999999998</v>
      </c>
      <c r="G762" s="46">
        <v>6.7679999999999998</v>
      </c>
      <c r="H762" s="64">
        <v>2.14</v>
      </c>
      <c r="I762" s="65">
        <f t="shared" si="23"/>
        <v>14.48352</v>
      </c>
      <c r="J762" s="65"/>
      <c r="K762" s="66">
        <f t="shared" si="24"/>
        <v>14.48352</v>
      </c>
      <c r="L762" s="72"/>
    </row>
    <row r="763" spans="1:12" s="18" customFormat="1" ht="15">
      <c r="A763" s="68" t="s">
        <v>1086</v>
      </c>
      <c r="B763" s="69">
        <v>44864</v>
      </c>
      <c r="C763" s="68" t="s">
        <v>103</v>
      </c>
      <c r="D763" s="68" t="s">
        <v>1084</v>
      </c>
      <c r="E763" s="69">
        <v>44864</v>
      </c>
      <c r="F763" s="63">
        <v>0.16800000000000001</v>
      </c>
      <c r="G763" s="46">
        <v>0.16800000000000001</v>
      </c>
      <c r="H763" s="64">
        <v>2.14</v>
      </c>
      <c r="I763" s="65">
        <f t="shared" si="23"/>
        <v>0.35952000000000006</v>
      </c>
      <c r="J763" s="65"/>
      <c r="K763" s="66">
        <f t="shared" si="24"/>
        <v>0.35952000000000006</v>
      </c>
      <c r="L763" s="72"/>
    </row>
    <row r="764" spans="1:12" s="18" customFormat="1" ht="15">
      <c r="A764" s="68" t="s">
        <v>1087</v>
      </c>
      <c r="B764" s="69">
        <v>44864</v>
      </c>
      <c r="C764" s="68" t="s">
        <v>44</v>
      </c>
      <c r="D764" s="68" t="s">
        <v>1088</v>
      </c>
      <c r="E764" s="69">
        <v>44864</v>
      </c>
      <c r="F764" s="63">
        <v>69.275000000000006</v>
      </c>
      <c r="G764" s="46">
        <v>69.275000000000006</v>
      </c>
      <c r="H764" s="64">
        <v>2.04</v>
      </c>
      <c r="I764" s="65">
        <f t="shared" si="23"/>
        <v>141.32100000000003</v>
      </c>
      <c r="J764" s="65"/>
      <c r="K764" s="66">
        <f t="shared" si="24"/>
        <v>141.32100000000003</v>
      </c>
      <c r="L764" s="72"/>
    </row>
    <row r="765" spans="1:12" s="18" customFormat="1" ht="15">
      <c r="A765" s="68" t="s">
        <v>1089</v>
      </c>
      <c r="B765" s="69">
        <v>44864</v>
      </c>
      <c r="C765" s="68" t="s">
        <v>44</v>
      </c>
      <c r="D765" s="68" t="s">
        <v>1088</v>
      </c>
      <c r="E765" s="69">
        <v>44864</v>
      </c>
      <c r="F765" s="63">
        <v>32.792000000000002</v>
      </c>
      <c r="G765" s="46">
        <v>32.792000000000002</v>
      </c>
      <c r="H765" s="64">
        <v>2.04</v>
      </c>
      <c r="I765" s="65">
        <f t="shared" si="23"/>
        <v>66.895679999999999</v>
      </c>
      <c r="J765" s="65"/>
      <c r="K765" s="66">
        <f t="shared" si="24"/>
        <v>66.895679999999999</v>
      </c>
      <c r="L765" s="72"/>
    </row>
    <row r="766" spans="1:12" s="18" customFormat="1" ht="15">
      <c r="A766" s="68" t="s">
        <v>1090</v>
      </c>
      <c r="B766" s="69">
        <v>44864</v>
      </c>
      <c r="C766" s="68" t="s">
        <v>96</v>
      </c>
      <c r="D766" s="68" t="s">
        <v>1091</v>
      </c>
      <c r="E766" s="69">
        <v>44864</v>
      </c>
      <c r="F766" s="63">
        <v>85.36</v>
      </c>
      <c r="G766" s="46">
        <v>85.36</v>
      </c>
      <c r="H766" s="64">
        <v>2.57</v>
      </c>
      <c r="I766" s="65">
        <f t="shared" si="23"/>
        <v>219.37519999999998</v>
      </c>
      <c r="J766" s="65"/>
      <c r="K766" s="66">
        <f t="shared" si="24"/>
        <v>219.37519999999998</v>
      </c>
      <c r="L766" s="72"/>
    </row>
    <row r="767" spans="1:12" s="18" customFormat="1" ht="15">
      <c r="A767" s="68" t="s">
        <v>1092</v>
      </c>
      <c r="B767" s="69">
        <v>44864</v>
      </c>
      <c r="C767" s="68" t="s">
        <v>96</v>
      </c>
      <c r="D767" s="68" t="s">
        <v>1091</v>
      </c>
      <c r="E767" s="69">
        <v>44864</v>
      </c>
      <c r="F767" s="63">
        <v>192.256</v>
      </c>
      <c r="G767" s="46">
        <v>192.256</v>
      </c>
      <c r="H767" s="64">
        <v>2.57</v>
      </c>
      <c r="I767" s="65">
        <f t="shared" si="23"/>
        <v>494.09791999999999</v>
      </c>
      <c r="J767" s="65"/>
      <c r="K767" s="66">
        <f t="shared" si="24"/>
        <v>494.09791999999999</v>
      </c>
      <c r="L767" s="72"/>
    </row>
    <row r="768" spans="1:12" s="18" customFormat="1" ht="15">
      <c r="A768" s="68" t="s">
        <v>1093</v>
      </c>
      <c r="B768" s="69">
        <v>44864</v>
      </c>
      <c r="C768" s="68" t="s">
        <v>90</v>
      </c>
      <c r="D768" s="68" t="s">
        <v>1094</v>
      </c>
      <c r="E768" s="69">
        <v>44864</v>
      </c>
      <c r="F768" s="63">
        <v>210.898</v>
      </c>
      <c r="G768" s="46">
        <v>210.898</v>
      </c>
      <c r="H768" s="64">
        <v>1.93</v>
      </c>
      <c r="I768" s="65">
        <f t="shared" si="23"/>
        <v>407.03314</v>
      </c>
      <c r="J768" s="65"/>
      <c r="K768" s="66">
        <f t="shared" si="24"/>
        <v>407.03314</v>
      </c>
      <c r="L768" s="72"/>
    </row>
    <row r="769" spans="1:12" s="18" customFormat="1" ht="15">
      <c r="A769" s="68" t="s">
        <v>1095</v>
      </c>
      <c r="B769" s="69">
        <v>44864</v>
      </c>
      <c r="C769" s="68" t="s">
        <v>90</v>
      </c>
      <c r="D769" s="68" t="s">
        <v>1094</v>
      </c>
      <c r="E769" s="69">
        <v>44864</v>
      </c>
      <c r="F769" s="63">
        <v>9.52</v>
      </c>
      <c r="G769" s="46">
        <v>9.52</v>
      </c>
      <c r="H769" s="64">
        <v>1.93</v>
      </c>
      <c r="I769" s="65">
        <f t="shared" si="23"/>
        <v>18.3736</v>
      </c>
      <c r="J769" s="65"/>
      <c r="K769" s="66">
        <f t="shared" si="24"/>
        <v>18.3736</v>
      </c>
      <c r="L769" s="72"/>
    </row>
    <row r="770" spans="1:12" s="18" customFormat="1" ht="15">
      <c r="A770" s="68" t="s">
        <v>1096</v>
      </c>
      <c r="B770" s="69">
        <v>44864</v>
      </c>
      <c r="C770" s="68" t="s">
        <v>75</v>
      </c>
      <c r="D770" s="68" t="s">
        <v>1097</v>
      </c>
      <c r="E770" s="69">
        <v>44864</v>
      </c>
      <c r="F770" s="63">
        <v>52.875</v>
      </c>
      <c r="G770" s="46">
        <v>52.875</v>
      </c>
      <c r="H770" s="64">
        <v>1.98</v>
      </c>
      <c r="I770" s="65">
        <f t="shared" si="23"/>
        <v>104.6925</v>
      </c>
      <c r="J770" s="65"/>
      <c r="K770" s="66">
        <f t="shared" si="24"/>
        <v>104.6925</v>
      </c>
      <c r="L770" s="72"/>
    </row>
    <row r="771" spans="1:12" s="18" customFormat="1" ht="15">
      <c r="A771" s="68" t="s">
        <v>1098</v>
      </c>
      <c r="B771" s="69">
        <v>44864</v>
      </c>
      <c r="C771" s="68" t="s">
        <v>75</v>
      </c>
      <c r="D771" s="68" t="s">
        <v>1097</v>
      </c>
      <c r="E771" s="69">
        <v>44864</v>
      </c>
      <c r="F771" s="63">
        <v>50.64</v>
      </c>
      <c r="G771" s="46">
        <v>50.64</v>
      </c>
      <c r="H771" s="64">
        <v>1.98</v>
      </c>
      <c r="I771" s="65">
        <f t="shared" si="23"/>
        <v>100.2672</v>
      </c>
      <c r="J771" s="65"/>
      <c r="K771" s="66">
        <f t="shared" si="24"/>
        <v>100.2672</v>
      </c>
      <c r="L771" s="72"/>
    </row>
    <row r="772" spans="1:12" s="18" customFormat="1" ht="15">
      <c r="A772" s="68" t="s">
        <v>1099</v>
      </c>
      <c r="B772" s="69">
        <v>44864</v>
      </c>
      <c r="C772" s="68" t="s">
        <v>75</v>
      </c>
      <c r="D772" s="68" t="s">
        <v>1097</v>
      </c>
      <c r="E772" s="69">
        <v>44864</v>
      </c>
      <c r="F772" s="63">
        <v>0.65</v>
      </c>
      <c r="G772" s="46">
        <v>0.65</v>
      </c>
      <c r="H772" s="64">
        <v>1.98</v>
      </c>
      <c r="I772" s="65">
        <f t="shared" si="23"/>
        <v>1.2869999999999999</v>
      </c>
      <c r="J772" s="65"/>
      <c r="K772" s="66">
        <f t="shared" si="24"/>
        <v>1.2869999999999999</v>
      </c>
      <c r="L772" s="72"/>
    </row>
    <row r="773" spans="1:12" s="18" customFormat="1" ht="15">
      <c r="A773" s="68" t="s">
        <v>1100</v>
      </c>
      <c r="B773" s="69">
        <v>44864</v>
      </c>
      <c r="C773" s="68" t="s">
        <v>29</v>
      </c>
      <c r="D773" s="68" t="s">
        <v>1101</v>
      </c>
      <c r="E773" s="69">
        <v>44864</v>
      </c>
      <c r="F773" s="63">
        <v>16.54</v>
      </c>
      <c r="G773" s="46">
        <v>16.54</v>
      </c>
      <c r="H773" s="64">
        <v>2.27</v>
      </c>
      <c r="I773" s="65">
        <f t="shared" si="23"/>
        <v>37.5458</v>
      </c>
      <c r="J773" s="65"/>
      <c r="K773" s="66">
        <f t="shared" si="24"/>
        <v>37.5458</v>
      </c>
      <c r="L773" s="72"/>
    </row>
    <row r="774" spans="1:12" s="18" customFormat="1" ht="15">
      <c r="A774" s="68" t="s">
        <v>1102</v>
      </c>
      <c r="B774" s="69">
        <v>44864</v>
      </c>
      <c r="C774" s="68" t="s">
        <v>29</v>
      </c>
      <c r="D774" s="68" t="s">
        <v>1101</v>
      </c>
      <c r="E774" s="69">
        <v>44864</v>
      </c>
      <c r="F774" s="63">
        <v>91.861999999999995</v>
      </c>
      <c r="G774" s="46">
        <v>91.861999999999995</v>
      </c>
      <c r="H774" s="64">
        <v>2.27</v>
      </c>
      <c r="I774" s="65">
        <f t="shared" si="23"/>
        <v>208.52673999999999</v>
      </c>
      <c r="J774" s="65"/>
      <c r="K774" s="66">
        <f t="shared" si="24"/>
        <v>208.52673999999999</v>
      </c>
      <c r="L774" s="72"/>
    </row>
    <row r="775" spans="1:12" s="18" customFormat="1" ht="15">
      <c r="A775" s="68" t="s">
        <v>1103</v>
      </c>
      <c r="B775" s="69">
        <v>44865</v>
      </c>
      <c r="C775" s="68" t="s">
        <v>147</v>
      </c>
      <c r="D775" s="68" t="s">
        <v>1104</v>
      </c>
      <c r="E775" s="69">
        <v>44865</v>
      </c>
      <c r="F775" s="63">
        <v>521.23500000000001</v>
      </c>
      <c r="G775" s="46">
        <v>521.23500000000001</v>
      </c>
      <c r="H775" s="64">
        <v>2.57</v>
      </c>
      <c r="I775" s="65">
        <f t="shared" si="23"/>
        <v>1339.57395</v>
      </c>
      <c r="J775" s="65"/>
      <c r="K775" s="66">
        <f t="shared" si="24"/>
        <v>1339.57395</v>
      </c>
      <c r="L775" s="72"/>
    </row>
    <row r="776" spans="1:12" s="18" customFormat="1" ht="15">
      <c r="A776" s="68" t="s">
        <v>1105</v>
      </c>
      <c r="B776" s="69">
        <v>44865</v>
      </c>
      <c r="C776" s="68" t="s">
        <v>29</v>
      </c>
      <c r="D776" s="68" t="s">
        <v>1106</v>
      </c>
      <c r="E776" s="69">
        <v>44865</v>
      </c>
      <c r="F776" s="63">
        <v>747.24599999999998</v>
      </c>
      <c r="G776" s="46">
        <v>747.24599999999998</v>
      </c>
      <c r="H776" s="64">
        <v>2.27</v>
      </c>
      <c r="I776" s="65">
        <f t="shared" ref="I776:I839" si="25">H776*G776</f>
        <v>1696.2484199999999</v>
      </c>
      <c r="J776" s="65"/>
      <c r="K776" s="66">
        <f t="shared" ref="K776:K839" si="26">I776-J776</f>
        <v>1696.2484199999999</v>
      </c>
      <c r="L776" s="72"/>
    </row>
    <row r="777" spans="1:12" s="18" customFormat="1" ht="15">
      <c r="A777" s="68" t="s">
        <v>1107</v>
      </c>
      <c r="B777" s="69">
        <v>44865</v>
      </c>
      <c r="C777" s="68" t="s">
        <v>29</v>
      </c>
      <c r="D777" s="68" t="s">
        <v>1106</v>
      </c>
      <c r="E777" s="69">
        <v>44865</v>
      </c>
      <c r="F777" s="63">
        <v>14.8</v>
      </c>
      <c r="G777" s="46">
        <v>14.8</v>
      </c>
      <c r="H777" s="64">
        <v>2.27</v>
      </c>
      <c r="I777" s="65">
        <f t="shared" si="25"/>
        <v>33.596000000000004</v>
      </c>
      <c r="J777" s="65"/>
      <c r="K777" s="66">
        <f t="shared" si="26"/>
        <v>33.596000000000004</v>
      </c>
      <c r="L777" s="72"/>
    </row>
    <row r="778" spans="1:12" s="18" customFormat="1" ht="15">
      <c r="A778" s="68" t="s">
        <v>1108</v>
      </c>
      <c r="B778" s="69">
        <v>44865</v>
      </c>
      <c r="C778" s="68" t="s">
        <v>29</v>
      </c>
      <c r="D778" s="68" t="s">
        <v>1106</v>
      </c>
      <c r="E778" s="69">
        <v>44865</v>
      </c>
      <c r="F778" s="63">
        <v>895.57600000000002</v>
      </c>
      <c r="G778" s="46">
        <v>895.57600000000002</v>
      </c>
      <c r="H778" s="64">
        <v>2.27</v>
      </c>
      <c r="I778" s="65">
        <f t="shared" si="25"/>
        <v>2032.9575200000002</v>
      </c>
      <c r="J778" s="65"/>
      <c r="K778" s="66">
        <f t="shared" si="26"/>
        <v>2032.9575200000002</v>
      </c>
      <c r="L778" s="72"/>
    </row>
    <row r="779" spans="1:12" s="18" customFormat="1" ht="15">
      <c r="A779" s="68" t="s">
        <v>1109</v>
      </c>
      <c r="B779" s="69">
        <v>44865</v>
      </c>
      <c r="C779" s="68" t="s">
        <v>29</v>
      </c>
      <c r="D779" s="68" t="s">
        <v>1106</v>
      </c>
      <c r="E779" s="69">
        <v>44865</v>
      </c>
      <c r="F779" s="63">
        <v>65.727999999999994</v>
      </c>
      <c r="G779" s="46">
        <v>65.727999999999994</v>
      </c>
      <c r="H779" s="64">
        <v>2.27</v>
      </c>
      <c r="I779" s="65">
        <f t="shared" si="25"/>
        <v>149.20255999999998</v>
      </c>
      <c r="J779" s="65"/>
      <c r="K779" s="66">
        <f t="shared" si="26"/>
        <v>149.20255999999998</v>
      </c>
      <c r="L779" s="72"/>
    </row>
    <row r="780" spans="1:12" s="18" customFormat="1" ht="15">
      <c r="A780" s="68" t="s">
        <v>1110</v>
      </c>
      <c r="B780" s="69">
        <v>44865</v>
      </c>
      <c r="C780" s="68" t="s">
        <v>90</v>
      </c>
      <c r="D780" s="68" t="s">
        <v>1111</v>
      </c>
      <c r="E780" s="69">
        <v>44865</v>
      </c>
      <c r="F780" s="63">
        <v>545.69299999999998</v>
      </c>
      <c r="G780" s="46">
        <v>545.69299999999998</v>
      </c>
      <c r="H780" s="64">
        <v>1.93</v>
      </c>
      <c r="I780" s="65">
        <f t="shared" si="25"/>
        <v>1053.18749</v>
      </c>
      <c r="J780" s="65"/>
      <c r="K780" s="66">
        <f t="shared" si="26"/>
        <v>1053.18749</v>
      </c>
      <c r="L780" s="72"/>
    </row>
    <row r="781" spans="1:12" s="18" customFormat="1" ht="15">
      <c r="A781" s="68" t="s">
        <v>1112</v>
      </c>
      <c r="B781" s="69">
        <v>44865</v>
      </c>
      <c r="C781" s="68" t="s">
        <v>90</v>
      </c>
      <c r="D781" s="68" t="s">
        <v>1111</v>
      </c>
      <c r="E781" s="69">
        <v>44865</v>
      </c>
      <c r="F781" s="63">
        <v>5.2</v>
      </c>
      <c r="G781" s="46">
        <v>5.2</v>
      </c>
      <c r="H781" s="64">
        <v>1.93</v>
      </c>
      <c r="I781" s="65">
        <f t="shared" si="25"/>
        <v>10.036</v>
      </c>
      <c r="J781" s="65"/>
      <c r="K781" s="66">
        <f t="shared" si="26"/>
        <v>10.036</v>
      </c>
      <c r="L781" s="72"/>
    </row>
    <row r="782" spans="1:12" s="18" customFormat="1" ht="15">
      <c r="A782" s="68" t="s">
        <v>1113</v>
      </c>
      <c r="B782" s="69">
        <v>44865</v>
      </c>
      <c r="C782" s="68" t="s">
        <v>90</v>
      </c>
      <c r="D782" s="68" t="s">
        <v>1114</v>
      </c>
      <c r="E782" s="69">
        <v>44865</v>
      </c>
      <c r="F782" s="63">
        <v>47.021999999999998</v>
      </c>
      <c r="G782" s="46">
        <v>47.021999999999998</v>
      </c>
      <c r="H782" s="64">
        <v>1.93</v>
      </c>
      <c r="I782" s="65">
        <f t="shared" si="25"/>
        <v>90.752459999999999</v>
      </c>
      <c r="J782" s="65"/>
      <c r="K782" s="66">
        <f t="shared" si="26"/>
        <v>90.752459999999999</v>
      </c>
      <c r="L782" s="72"/>
    </row>
    <row r="783" spans="1:12" s="18" customFormat="1" ht="15">
      <c r="A783" s="68" t="s">
        <v>1115</v>
      </c>
      <c r="B783" s="69">
        <v>44865</v>
      </c>
      <c r="C783" s="68" t="s">
        <v>90</v>
      </c>
      <c r="D783" s="68" t="s">
        <v>1114</v>
      </c>
      <c r="E783" s="69">
        <v>44865</v>
      </c>
      <c r="F783" s="63">
        <v>47.375999999999998</v>
      </c>
      <c r="G783" s="46">
        <v>47.375999999999998</v>
      </c>
      <c r="H783" s="64">
        <v>1.93</v>
      </c>
      <c r="I783" s="65">
        <f t="shared" si="25"/>
        <v>91.435679999999991</v>
      </c>
      <c r="J783" s="65"/>
      <c r="K783" s="66">
        <f t="shared" si="26"/>
        <v>91.435679999999991</v>
      </c>
      <c r="L783" s="72"/>
    </row>
    <row r="784" spans="1:12" s="18" customFormat="1" ht="15">
      <c r="A784" s="68" t="s">
        <v>1116</v>
      </c>
      <c r="B784" s="69">
        <v>44865</v>
      </c>
      <c r="C784" s="68" t="s">
        <v>96</v>
      </c>
      <c r="D784" s="68" t="s">
        <v>1117</v>
      </c>
      <c r="E784" s="69">
        <v>44865</v>
      </c>
      <c r="F784" s="63">
        <v>1092.606</v>
      </c>
      <c r="G784" s="46">
        <v>1092.606</v>
      </c>
      <c r="H784" s="64">
        <v>2.57</v>
      </c>
      <c r="I784" s="65">
        <f t="shared" si="25"/>
        <v>2807.9974199999997</v>
      </c>
      <c r="J784" s="65"/>
      <c r="K784" s="66">
        <f t="shared" si="26"/>
        <v>2807.9974199999997</v>
      </c>
      <c r="L784" s="72"/>
    </row>
    <row r="785" spans="1:12" s="18" customFormat="1" ht="15">
      <c r="A785" s="68" t="s">
        <v>1118</v>
      </c>
      <c r="B785" s="69">
        <v>44865</v>
      </c>
      <c r="C785" s="68" t="s">
        <v>96</v>
      </c>
      <c r="D785" s="68" t="s">
        <v>1117</v>
      </c>
      <c r="E785" s="69">
        <v>44865</v>
      </c>
      <c r="F785" s="63">
        <v>80.296000000000006</v>
      </c>
      <c r="G785" s="46">
        <v>80.296000000000006</v>
      </c>
      <c r="H785" s="64">
        <v>2.57</v>
      </c>
      <c r="I785" s="65">
        <f t="shared" si="25"/>
        <v>206.36072000000001</v>
      </c>
      <c r="J785" s="65"/>
      <c r="K785" s="66">
        <f t="shared" si="26"/>
        <v>206.36072000000001</v>
      </c>
      <c r="L785" s="72"/>
    </row>
    <row r="786" spans="1:12" s="18" customFormat="1" ht="15">
      <c r="A786" s="68" t="s">
        <v>1119</v>
      </c>
      <c r="B786" s="69">
        <v>44865</v>
      </c>
      <c r="C786" s="68" t="s">
        <v>96</v>
      </c>
      <c r="D786" s="68" t="s">
        <v>1117</v>
      </c>
      <c r="E786" s="69">
        <v>44865</v>
      </c>
      <c r="F786" s="63">
        <v>17</v>
      </c>
      <c r="G786" s="46">
        <v>17</v>
      </c>
      <c r="H786" s="64">
        <v>2.57</v>
      </c>
      <c r="I786" s="65">
        <f t="shared" si="25"/>
        <v>43.69</v>
      </c>
      <c r="J786" s="65"/>
      <c r="K786" s="66">
        <f t="shared" si="26"/>
        <v>43.69</v>
      </c>
      <c r="L786" s="72"/>
    </row>
    <row r="787" spans="1:12" s="18" customFormat="1" ht="15">
      <c r="A787" s="68" t="s">
        <v>1120</v>
      </c>
      <c r="B787" s="69">
        <v>44865</v>
      </c>
      <c r="C787" s="68" t="s">
        <v>96</v>
      </c>
      <c r="D787" s="68" t="s">
        <v>1117</v>
      </c>
      <c r="E787" s="69">
        <v>44865</v>
      </c>
      <c r="F787" s="63">
        <v>154.768</v>
      </c>
      <c r="G787" s="46">
        <v>154.768</v>
      </c>
      <c r="H787" s="64">
        <v>2.57</v>
      </c>
      <c r="I787" s="65">
        <f t="shared" si="25"/>
        <v>397.75376</v>
      </c>
      <c r="J787" s="65"/>
      <c r="K787" s="66">
        <f t="shared" si="26"/>
        <v>397.75376</v>
      </c>
      <c r="L787" s="72"/>
    </row>
    <row r="788" spans="1:12" s="18" customFormat="1" ht="15">
      <c r="A788" s="68" t="s">
        <v>1121</v>
      </c>
      <c r="B788" s="69">
        <v>44865</v>
      </c>
      <c r="C788" s="68" t="s">
        <v>44</v>
      </c>
      <c r="D788" s="68" t="s">
        <v>1122</v>
      </c>
      <c r="E788" s="69">
        <v>44865</v>
      </c>
      <c r="F788" s="63">
        <v>147.75</v>
      </c>
      <c r="G788" s="46">
        <v>147.75</v>
      </c>
      <c r="H788" s="64">
        <v>2.04</v>
      </c>
      <c r="I788" s="65">
        <f t="shared" si="25"/>
        <v>301.41000000000003</v>
      </c>
      <c r="J788" s="65"/>
      <c r="K788" s="66">
        <f t="shared" si="26"/>
        <v>301.41000000000003</v>
      </c>
      <c r="L788" s="72"/>
    </row>
    <row r="789" spans="1:12" s="18" customFormat="1" ht="15">
      <c r="A789" s="68" t="s">
        <v>1123</v>
      </c>
      <c r="B789" s="69">
        <v>44865</v>
      </c>
      <c r="C789" s="68" t="s">
        <v>44</v>
      </c>
      <c r="D789" s="68" t="s">
        <v>1122</v>
      </c>
      <c r="E789" s="69">
        <v>44865</v>
      </c>
      <c r="F789" s="63">
        <v>14.093999999999999</v>
      </c>
      <c r="G789" s="46">
        <v>14.093999999999999</v>
      </c>
      <c r="H789" s="64">
        <v>2.04</v>
      </c>
      <c r="I789" s="65">
        <f t="shared" si="25"/>
        <v>28.751760000000001</v>
      </c>
      <c r="J789" s="65"/>
      <c r="K789" s="66">
        <f t="shared" si="26"/>
        <v>28.751760000000001</v>
      </c>
      <c r="L789" s="72"/>
    </row>
    <row r="790" spans="1:12" s="18" customFormat="1" ht="15">
      <c r="A790" s="68" t="s">
        <v>1124</v>
      </c>
      <c r="B790" s="69">
        <v>44865</v>
      </c>
      <c r="C790" s="68" t="s">
        <v>44</v>
      </c>
      <c r="D790" s="68" t="s">
        <v>1122</v>
      </c>
      <c r="E790" s="69">
        <v>44865</v>
      </c>
      <c r="F790" s="63">
        <v>814.98599999999999</v>
      </c>
      <c r="G790" s="46">
        <v>814.98599999999999</v>
      </c>
      <c r="H790" s="64">
        <v>2.04</v>
      </c>
      <c r="I790" s="65">
        <f t="shared" si="25"/>
        <v>1662.5714399999999</v>
      </c>
      <c r="J790" s="65"/>
      <c r="K790" s="66">
        <f t="shared" si="26"/>
        <v>1662.5714399999999</v>
      </c>
      <c r="L790" s="72"/>
    </row>
    <row r="791" spans="1:12" s="18" customFormat="1" ht="15">
      <c r="A791" s="68" t="s">
        <v>1125</v>
      </c>
      <c r="B791" s="69">
        <v>44865</v>
      </c>
      <c r="C791" s="68" t="s">
        <v>44</v>
      </c>
      <c r="D791" s="68" t="s">
        <v>1122</v>
      </c>
      <c r="E791" s="69">
        <v>44865</v>
      </c>
      <c r="F791" s="63">
        <v>0.82499999999999996</v>
      </c>
      <c r="G791" s="46">
        <v>0.82499999999999996</v>
      </c>
      <c r="H791" s="64">
        <v>2.04</v>
      </c>
      <c r="I791" s="65">
        <f t="shared" si="25"/>
        <v>1.6829999999999998</v>
      </c>
      <c r="J791" s="65"/>
      <c r="K791" s="66">
        <f t="shared" si="26"/>
        <v>1.6829999999999998</v>
      </c>
      <c r="L791" s="72"/>
    </row>
    <row r="792" spans="1:12" s="18" customFormat="1" ht="15">
      <c r="A792" s="68" t="s">
        <v>1126</v>
      </c>
      <c r="B792" s="69">
        <v>44865</v>
      </c>
      <c r="C792" s="68" t="s">
        <v>151</v>
      </c>
      <c r="D792" s="68" t="s">
        <v>1127</v>
      </c>
      <c r="E792" s="69">
        <v>44865</v>
      </c>
      <c r="F792" s="63">
        <v>83.32</v>
      </c>
      <c r="G792" s="46">
        <v>83.32</v>
      </c>
      <c r="H792" s="64">
        <v>2.34</v>
      </c>
      <c r="I792" s="65">
        <f t="shared" si="25"/>
        <v>194.96879999999996</v>
      </c>
      <c r="J792" s="65"/>
      <c r="K792" s="66">
        <f t="shared" si="26"/>
        <v>194.96879999999996</v>
      </c>
      <c r="L792" s="72"/>
    </row>
    <row r="793" spans="1:12" s="18" customFormat="1" ht="15">
      <c r="A793" s="68" t="s">
        <v>1128</v>
      </c>
      <c r="B793" s="69">
        <v>44865</v>
      </c>
      <c r="C793" s="68" t="s">
        <v>151</v>
      </c>
      <c r="D793" s="68" t="s">
        <v>1127</v>
      </c>
      <c r="E793" s="69">
        <v>44865</v>
      </c>
      <c r="F793" s="63">
        <v>504.22800000000001</v>
      </c>
      <c r="G793" s="46">
        <v>504.22800000000001</v>
      </c>
      <c r="H793" s="64">
        <v>2.34</v>
      </c>
      <c r="I793" s="65">
        <f t="shared" si="25"/>
        <v>1179.8935199999999</v>
      </c>
      <c r="J793" s="65"/>
      <c r="K793" s="66">
        <f t="shared" si="26"/>
        <v>1179.8935199999999</v>
      </c>
      <c r="L793" s="72"/>
    </row>
    <row r="794" spans="1:12" s="18" customFormat="1" ht="15">
      <c r="A794" s="68" t="s">
        <v>1129</v>
      </c>
      <c r="B794" s="69">
        <v>44865</v>
      </c>
      <c r="C794" s="68" t="s">
        <v>57</v>
      </c>
      <c r="D794" s="68" t="s">
        <v>1130</v>
      </c>
      <c r="E794" s="69">
        <v>44865</v>
      </c>
      <c r="F794" s="63">
        <v>142.82</v>
      </c>
      <c r="G794" s="46">
        <v>142.82</v>
      </c>
      <c r="H794" s="64">
        <v>3.09</v>
      </c>
      <c r="I794" s="65">
        <f t="shared" si="25"/>
        <v>441.31379999999996</v>
      </c>
      <c r="J794" s="65"/>
      <c r="K794" s="66">
        <f t="shared" si="26"/>
        <v>441.31379999999996</v>
      </c>
      <c r="L794" s="72"/>
    </row>
    <row r="795" spans="1:12" s="18" customFormat="1" ht="15">
      <c r="A795" s="68" t="s">
        <v>1131</v>
      </c>
      <c r="B795" s="69">
        <v>44865</v>
      </c>
      <c r="C795" s="68" t="s">
        <v>57</v>
      </c>
      <c r="D795" s="68" t="s">
        <v>1130</v>
      </c>
      <c r="E795" s="69">
        <v>44865</v>
      </c>
      <c r="F795" s="63">
        <v>28.263999999999999</v>
      </c>
      <c r="G795" s="46">
        <v>28.263999999999999</v>
      </c>
      <c r="H795" s="64">
        <v>3.09</v>
      </c>
      <c r="I795" s="65">
        <f t="shared" si="25"/>
        <v>87.335759999999993</v>
      </c>
      <c r="J795" s="65"/>
      <c r="K795" s="66">
        <f t="shared" si="26"/>
        <v>87.335759999999993</v>
      </c>
      <c r="L795" s="72"/>
    </row>
    <row r="796" spans="1:12" s="18" customFormat="1" ht="15">
      <c r="A796" s="68" t="s">
        <v>1132</v>
      </c>
      <c r="B796" s="69">
        <v>44865</v>
      </c>
      <c r="C796" s="68" t="s">
        <v>72</v>
      </c>
      <c r="D796" s="68" t="s">
        <v>1133</v>
      </c>
      <c r="E796" s="69">
        <v>44865</v>
      </c>
      <c r="F796" s="63">
        <v>92.817999999999998</v>
      </c>
      <c r="G796" s="46">
        <v>92.817999999999998</v>
      </c>
      <c r="H796" s="64">
        <v>2.57</v>
      </c>
      <c r="I796" s="65">
        <f t="shared" si="25"/>
        <v>238.54225999999997</v>
      </c>
      <c r="J796" s="65"/>
      <c r="K796" s="66">
        <f t="shared" si="26"/>
        <v>238.54225999999997</v>
      </c>
      <c r="L796" s="72"/>
    </row>
    <row r="797" spans="1:12" s="18" customFormat="1" ht="15">
      <c r="A797" s="68" t="s">
        <v>1134</v>
      </c>
      <c r="B797" s="69">
        <v>44865</v>
      </c>
      <c r="C797" s="68" t="s">
        <v>72</v>
      </c>
      <c r="D797" s="68" t="s">
        <v>1133</v>
      </c>
      <c r="E797" s="69">
        <v>44865</v>
      </c>
      <c r="F797" s="63">
        <v>21.1</v>
      </c>
      <c r="G797" s="46">
        <v>21.1</v>
      </c>
      <c r="H797" s="64">
        <v>2.57</v>
      </c>
      <c r="I797" s="65">
        <f t="shared" si="25"/>
        <v>54.226999999999997</v>
      </c>
      <c r="J797" s="65"/>
      <c r="K797" s="66">
        <f t="shared" si="26"/>
        <v>54.226999999999997</v>
      </c>
      <c r="L797" s="72"/>
    </row>
    <row r="798" spans="1:12" s="18" customFormat="1" ht="15">
      <c r="A798" s="68" t="s">
        <v>1135</v>
      </c>
      <c r="B798" s="69">
        <v>44865</v>
      </c>
      <c r="C798" s="68" t="s">
        <v>66</v>
      </c>
      <c r="D798" s="68" t="s">
        <v>1136</v>
      </c>
      <c r="E798" s="69">
        <v>44865</v>
      </c>
      <c r="F798" s="63">
        <v>398.14400000000001</v>
      </c>
      <c r="G798" s="46">
        <v>398.14400000000001</v>
      </c>
      <c r="H798" s="64">
        <v>2.27</v>
      </c>
      <c r="I798" s="65">
        <f t="shared" si="25"/>
        <v>903.78688</v>
      </c>
      <c r="J798" s="65"/>
      <c r="K798" s="66">
        <f t="shared" si="26"/>
        <v>903.78688</v>
      </c>
      <c r="L798" s="72"/>
    </row>
    <row r="799" spans="1:12" s="18" customFormat="1" ht="15">
      <c r="A799" s="68" t="s">
        <v>1137</v>
      </c>
      <c r="B799" s="69">
        <v>44865</v>
      </c>
      <c r="C799" s="68" t="s">
        <v>66</v>
      </c>
      <c r="D799" s="68" t="s">
        <v>1136</v>
      </c>
      <c r="E799" s="69">
        <v>44865</v>
      </c>
      <c r="F799" s="63">
        <v>31.18</v>
      </c>
      <c r="G799" s="46">
        <v>31.18</v>
      </c>
      <c r="H799" s="64">
        <v>2.27</v>
      </c>
      <c r="I799" s="65">
        <f t="shared" si="25"/>
        <v>70.778599999999997</v>
      </c>
      <c r="J799" s="65"/>
      <c r="K799" s="66">
        <f t="shared" si="26"/>
        <v>70.778599999999997</v>
      </c>
      <c r="L799" s="72"/>
    </row>
    <row r="800" spans="1:12" s="18" customFormat="1" ht="15">
      <c r="A800" s="68" t="s">
        <v>1138</v>
      </c>
      <c r="B800" s="69">
        <v>44865</v>
      </c>
      <c r="C800" s="68" t="s">
        <v>66</v>
      </c>
      <c r="D800" s="68" t="s">
        <v>1136</v>
      </c>
      <c r="E800" s="69">
        <v>44865</v>
      </c>
      <c r="F800" s="63">
        <v>285.71499999999997</v>
      </c>
      <c r="G800" s="46">
        <v>285.71499999999997</v>
      </c>
      <c r="H800" s="64">
        <v>2.27</v>
      </c>
      <c r="I800" s="65">
        <f t="shared" si="25"/>
        <v>648.57304999999997</v>
      </c>
      <c r="J800" s="65"/>
      <c r="K800" s="66">
        <f t="shared" si="26"/>
        <v>648.57304999999997</v>
      </c>
      <c r="L800" s="72"/>
    </row>
    <row r="801" spans="1:12" s="18" customFormat="1" ht="15">
      <c r="A801" s="68" t="s">
        <v>1139</v>
      </c>
      <c r="B801" s="69">
        <v>44865</v>
      </c>
      <c r="C801" s="68" t="s">
        <v>66</v>
      </c>
      <c r="D801" s="68" t="s">
        <v>1140</v>
      </c>
      <c r="E801" s="69">
        <v>44865</v>
      </c>
      <c r="F801" s="63">
        <v>90.468000000000004</v>
      </c>
      <c r="G801" s="46">
        <v>90.468000000000004</v>
      </c>
      <c r="H801" s="64">
        <v>2.27</v>
      </c>
      <c r="I801" s="65">
        <f t="shared" si="25"/>
        <v>205.36236000000002</v>
      </c>
      <c r="J801" s="65"/>
      <c r="K801" s="66">
        <f t="shared" si="26"/>
        <v>205.36236000000002</v>
      </c>
      <c r="L801" s="72"/>
    </row>
    <row r="802" spans="1:12" s="18" customFormat="1" ht="15">
      <c r="A802" s="68" t="s">
        <v>1141</v>
      </c>
      <c r="B802" s="69">
        <v>44865</v>
      </c>
      <c r="C802" s="68" t="s">
        <v>66</v>
      </c>
      <c r="D802" s="68" t="s">
        <v>1140</v>
      </c>
      <c r="E802" s="69">
        <v>44865</v>
      </c>
      <c r="F802" s="63">
        <v>1066.251</v>
      </c>
      <c r="G802" s="46">
        <v>1066.251</v>
      </c>
      <c r="H802" s="64">
        <v>2.27</v>
      </c>
      <c r="I802" s="65">
        <f t="shared" si="25"/>
        <v>2420.3897699999998</v>
      </c>
      <c r="J802" s="65"/>
      <c r="K802" s="66">
        <f t="shared" si="26"/>
        <v>2420.3897699999998</v>
      </c>
      <c r="L802" s="72"/>
    </row>
    <row r="803" spans="1:12" s="18" customFormat="1" ht="15">
      <c r="A803" s="68" t="s">
        <v>1142</v>
      </c>
      <c r="B803" s="69">
        <v>44865</v>
      </c>
      <c r="C803" s="68" t="s">
        <v>107</v>
      </c>
      <c r="D803" s="68" t="s">
        <v>1143</v>
      </c>
      <c r="E803" s="69">
        <v>44865</v>
      </c>
      <c r="F803" s="63">
        <v>10.571999999999999</v>
      </c>
      <c r="G803" s="46">
        <v>10.571999999999999</v>
      </c>
      <c r="H803" s="64">
        <v>2.13</v>
      </c>
      <c r="I803" s="65">
        <f t="shared" si="25"/>
        <v>22.518359999999998</v>
      </c>
      <c r="J803" s="65"/>
      <c r="K803" s="66">
        <f t="shared" si="26"/>
        <v>22.518359999999998</v>
      </c>
      <c r="L803" s="72"/>
    </row>
    <row r="804" spans="1:12" s="18" customFormat="1" ht="15">
      <c r="A804" s="68" t="s">
        <v>1144</v>
      </c>
      <c r="B804" s="69">
        <v>44865</v>
      </c>
      <c r="C804" s="68" t="s">
        <v>78</v>
      </c>
      <c r="D804" s="68" t="s">
        <v>1145</v>
      </c>
      <c r="E804" s="69">
        <v>44865</v>
      </c>
      <c r="F804" s="63">
        <v>406.97</v>
      </c>
      <c r="G804" s="46">
        <v>406.97</v>
      </c>
      <c r="H804" s="64">
        <v>2.34</v>
      </c>
      <c r="I804" s="65">
        <f t="shared" si="25"/>
        <v>952.3098</v>
      </c>
      <c r="J804" s="65"/>
      <c r="K804" s="66">
        <f t="shared" si="26"/>
        <v>952.3098</v>
      </c>
      <c r="L804" s="72"/>
    </row>
    <row r="805" spans="1:12" s="18" customFormat="1" ht="15">
      <c r="A805" s="68" t="s">
        <v>1146</v>
      </c>
      <c r="B805" s="69">
        <v>44865</v>
      </c>
      <c r="C805" s="68" t="s">
        <v>81</v>
      </c>
      <c r="D805" s="68" t="s">
        <v>1147</v>
      </c>
      <c r="E805" s="69">
        <v>44865</v>
      </c>
      <c r="F805" s="63">
        <v>312.13200000000001</v>
      </c>
      <c r="G805" s="46">
        <v>312.13200000000001</v>
      </c>
      <c r="H805" s="64">
        <v>2.04</v>
      </c>
      <c r="I805" s="65">
        <f t="shared" si="25"/>
        <v>636.74928</v>
      </c>
      <c r="J805" s="65"/>
      <c r="K805" s="66">
        <f t="shared" si="26"/>
        <v>636.74928</v>
      </c>
      <c r="L805" s="72"/>
    </row>
    <row r="806" spans="1:12" s="18" customFormat="1" ht="15">
      <c r="A806" s="68" t="s">
        <v>1148</v>
      </c>
      <c r="B806" s="69">
        <v>44865</v>
      </c>
      <c r="C806" s="68" t="s">
        <v>81</v>
      </c>
      <c r="D806" s="68" t="s">
        <v>1147</v>
      </c>
      <c r="E806" s="69">
        <v>44865</v>
      </c>
      <c r="F806" s="63">
        <v>24.8</v>
      </c>
      <c r="G806" s="46">
        <v>24.8</v>
      </c>
      <c r="H806" s="64">
        <v>2.04</v>
      </c>
      <c r="I806" s="65">
        <f t="shared" si="25"/>
        <v>50.592000000000006</v>
      </c>
      <c r="J806" s="65"/>
      <c r="K806" s="66">
        <f t="shared" si="26"/>
        <v>50.592000000000006</v>
      </c>
      <c r="L806" s="72"/>
    </row>
    <row r="807" spans="1:12" s="18" customFormat="1" ht="15">
      <c r="A807" s="68" t="s">
        <v>1149</v>
      </c>
      <c r="B807" s="69">
        <v>44865</v>
      </c>
      <c r="C807" s="68" t="s">
        <v>29</v>
      </c>
      <c r="D807" s="68" t="s">
        <v>1150</v>
      </c>
      <c r="E807" s="69">
        <v>44865</v>
      </c>
      <c r="F807" s="63">
        <v>24.8</v>
      </c>
      <c r="G807" s="46">
        <v>24.8</v>
      </c>
      <c r="H807" s="64">
        <v>2.27</v>
      </c>
      <c r="I807" s="65">
        <f t="shared" si="25"/>
        <v>56.295999999999999</v>
      </c>
      <c r="J807" s="65"/>
      <c r="K807" s="66">
        <f t="shared" si="26"/>
        <v>56.295999999999999</v>
      </c>
      <c r="L807" s="72"/>
    </row>
    <row r="808" spans="1:12" s="18" customFormat="1" ht="15">
      <c r="A808" s="68" t="s">
        <v>1151</v>
      </c>
      <c r="B808" s="69">
        <v>44865</v>
      </c>
      <c r="C808" s="68" t="s">
        <v>29</v>
      </c>
      <c r="D808" s="68" t="s">
        <v>1150</v>
      </c>
      <c r="E808" s="69">
        <v>44865</v>
      </c>
      <c r="F808" s="63">
        <v>572.50099999999998</v>
      </c>
      <c r="G808" s="46">
        <v>572.50099999999998</v>
      </c>
      <c r="H808" s="64">
        <v>2.27</v>
      </c>
      <c r="I808" s="65">
        <f t="shared" si="25"/>
        <v>1299.57727</v>
      </c>
      <c r="J808" s="65"/>
      <c r="K808" s="66">
        <f t="shared" si="26"/>
        <v>1299.57727</v>
      </c>
      <c r="L808" s="72"/>
    </row>
    <row r="809" spans="1:12" s="18" customFormat="1" ht="15">
      <c r="A809" s="68" t="s">
        <v>1152</v>
      </c>
      <c r="B809" s="69">
        <v>44865</v>
      </c>
      <c r="C809" s="68" t="s">
        <v>90</v>
      </c>
      <c r="D809" s="68" t="s">
        <v>1153</v>
      </c>
      <c r="E809" s="69">
        <v>44865</v>
      </c>
      <c r="F809" s="63">
        <v>24.8</v>
      </c>
      <c r="G809" s="46">
        <v>24.8</v>
      </c>
      <c r="H809" s="64">
        <v>1.93</v>
      </c>
      <c r="I809" s="65">
        <f t="shared" si="25"/>
        <v>47.863999999999997</v>
      </c>
      <c r="J809" s="65"/>
      <c r="K809" s="66">
        <f t="shared" si="26"/>
        <v>47.863999999999997</v>
      </c>
      <c r="L809" s="72"/>
    </row>
    <row r="810" spans="1:12" s="18" customFormat="1" ht="15">
      <c r="A810" s="68" t="s">
        <v>1154</v>
      </c>
      <c r="B810" s="69">
        <v>44865</v>
      </c>
      <c r="C810" s="68" t="s">
        <v>90</v>
      </c>
      <c r="D810" s="68" t="s">
        <v>1153</v>
      </c>
      <c r="E810" s="69">
        <v>44865</v>
      </c>
      <c r="F810" s="63">
        <v>593.46100000000001</v>
      </c>
      <c r="G810" s="46">
        <v>593.46100000000001</v>
      </c>
      <c r="H810" s="64">
        <v>1.93</v>
      </c>
      <c r="I810" s="65">
        <f t="shared" si="25"/>
        <v>1145.3797299999999</v>
      </c>
      <c r="J810" s="65"/>
      <c r="K810" s="66">
        <f t="shared" si="26"/>
        <v>1145.3797299999999</v>
      </c>
      <c r="L810" s="72"/>
    </row>
    <row r="811" spans="1:12" s="18" customFormat="1" ht="15">
      <c r="A811" s="68" t="s">
        <v>1155</v>
      </c>
      <c r="B811" s="69">
        <v>44865</v>
      </c>
      <c r="C811" s="68" t="s">
        <v>100</v>
      </c>
      <c r="D811" s="68" t="s">
        <v>1156</v>
      </c>
      <c r="E811" s="69">
        <v>44865</v>
      </c>
      <c r="F811" s="63">
        <v>342.31200000000001</v>
      </c>
      <c r="G811" s="46">
        <v>342.31200000000001</v>
      </c>
      <c r="H811" s="64">
        <v>2.42</v>
      </c>
      <c r="I811" s="65">
        <f t="shared" si="25"/>
        <v>828.39503999999999</v>
      </c>
      <c r="J811" s="65"/>
      <c r="K811" s="66">
        <f t="shared" si="26"/>
        <v>828.39503999999999</v>
      </c>
      <c r="L811" s="72"/>
    </row>
    <row r="812" spans="1:12" s="18" customFormat="1" ht="15">
      <c r="A812" s="68" t="s">
        <v>1157</v>
      </c>
      <c r="B812" s="69">
        <v>44865</v>
      </c>
      <c r="C812" s="68" t="s">
        <v>100</v>
      </c>
      <c r="D812" s="68" t="s">
        <v>1156</v>
      </c>
      <c r="E812" s="69">
        <v>44865</v>
      </c>
      <c r="F812" s="63">
        <v>12.4</v>
      </c>
      <c r="G812" s="46">
        <v>12.4</v>
      </c>
      <c r="H812" s="64">
        <v>2.42</v>
      </c>
      <c r="I812" s="65">
        <f t="shared" si="25"/>
        <v>30.007999999999999</v>
      </c>
      <c r="J812" s="65"/>
      <c r="K812" s="66">
        <f t="shared" si="26"/>
        <v>30.007999999999999</v>
      </c>
      <c r="L812" s="72"/>
    </row>
    <row r="813" spans="1:12" s="18" customFormat="1" ht="15">
      <c r="A813" s="68" t="s">
        <v>1158</v>
      </c>
      <c r="B813" s="69">
        <v>44865</v>
      </c>
      <c r="C813" s="68" t="s">
        <v>100</v>
      </c>
      <c r="D813" s="68" t="s">
        <v>1156</v>
      </c>
      <c r="E813" s="69">
        <v>44865</v>
      </c>
      <c r="F813" s="63">
        <v>24.8</v>
      </c>
      <c r="G813" s="46">
        <v>24.8</v>
      </c>
      <c r="H813" s="64">
        <v>2.42</v>
      </c>
      <c r="I813" s="65">
        <f t="shared" si="25"/>
        <v>60.015999999999998</v>
      </c>
      <c r="J813" s="65"/>
      <c r="K813" s="66">
        <f t="shared" si="26"/>
        <v>60.015999999999998</v>
      </c>
      <c r="L813" s="72"/>
    </row>
    <row r="814" spans="1:12" s="18" customFormat="1" ht="15">
      <c r="A814" s="68" t="s">
        <v>1159</v>
      </c>
      <c r="B814" s="69">
        <v>44865</v>
      </c>
      <c r="C814" s="68" t="s">
        <v>100</v>
      </c>
      <c r="D814" s="68" t="s">
        <v>1156</v>
      </c>
      <c r="E814" s="69">
        <v>44865</v>
      </c>
      <c r="F814" s="63">
        <v>572.63400000000001</v>
      </c>
      <c r="G814" s="46">
        <v>572.63400000000001</v>
      </c>
      <c r="H814" s="64">
        <v>2.42</v>
      </c>
      <c r="I814" s="65">
        <f t="shared" si="25"/>
        <v>1385.7742800000001</v>
      </c>
      <c r="J814" s="65"/>
      <c r="K814" s="66">
        <f t="shared" si="26"/>
        <v>1385.7742800000001</v>
      </c>
      <c r="L814" s="72"/>
    </row>
    <row r="815" spans="1:12" s="18" customFormat="1" ht="15">
      <c r="A815" s="68" t="s">
        <v>1160</v>
      </c>
      <c r="B815" s="69">
        <v>44865</v>
      </c>
      <c r="C815" s="68" t="s">
        <v>75</v>
      </c>
      <c r="D815" s="68" t="s">
        <v>1161</v>
      </c>
      <c r="E815" s="69">
        <v>44865</v>
      </c>
      <c r="F815" s="63">
        <v>349.113</v>
      </c>
      <c r="G815" s="46">
        <v>349.113</v>
      </c>
      <c r="H815" s="64">
        <v>1.98</v>
      </c>
      <c r="I815" s="65">
        <f t="shared" si="25"/>
        <v>691.24374</v>
      </c>
      <c r="J815" s="65"/>
      <c r="K815" s="66">
        <f t="shared" si="26"/>
        <v>691.24374</v>
      </c>
      <c r="L815" s="72"/>
    </row>
    <row r="816" spans="1:12" s="18" customFormat="1" ht="15">
      <c r="A816" s="68" t="s">
        <v>1162</v>
      </c>
      <c r="B816" s="69">
        <v>44865</v>
      </c>
      <c r="C816" s="68" t="s">
        <v>75</v>
      </c>
      <c r="D816" s="68" t="s">
        <v>1161</v>
      </c>
      <c r="E816" s="69">
        <v>44865</v>
      </c>
      <c r="F816" s="63">
        <v>12.4</v>
      </c>
      <c r="G816" s="46">
        <v>12.4</v>
      </c>
      <c r="H816" s="64">
        <v>1.98</v>
      </c>
      <c r="I816" s="65">
        <f t="shared" si="25"/>
        <v>24.552</v>
      </c>
      <c r="J816" s="65"/>
      <c r="K816" s="66">
        <f t="shared" si="26"/>
        <v>24.552</v>
      </c>
      <c r="L816" s="72"/>
    </row>
    <row r="817" spans="1:12" s="18" customFormat="1" ht="15">
      <c r="A817" s="68" t="s">
        <v>1163</v>
      </c>
      <c r="B817" s="69">
        <v>44865</v>
      </c>
      <c r="C817" s="68" t="s">
        <v>96</v>
      </c>
      <c r="D817" s="68" t="s">
        <v>1164</v>
      </c>
      <c r="E817" s="69">
        <v>44865</v>
      </c>
      <c r="F817" s="63">
        <v>24.8</v>
      </c>
      <c r="G817" s="46">
        <v>24.8</v>
      </c>
      <c r="H817" s="64">
        <v>2.57</v>
      </c>
      <c r="I817" s="65">
        <f t="shared" si="25"/>
        <v>63.735999999999997</v>
      </c>
      <c r="J817" s="65"/>
      <c r="K817" s="66">
        <f t="shared" si="26"/>
        <v>63.735999999999997</v>
      </c>
      <c r="L817" s="72"/>
    </row>
    <row r="818" spans="1:12" s="18" customFormat="1" ht="15">
      <c r="A818" s="68" t="s">
        <v>1165</v>
      </c>
      <c r="B818" s="69">
        <v>44865</v>
      </c>
      <c r="C818" s="68" t="s">
        <v>96</v>
      </c>
      <c r="D818" s="68" t="s">
        <v>1164</v>
      </c>
      <c r="E818" s="69">
        <v>44865</v>
      </c>
      <c r="F818" s="63">
        <v>593.46100000000001</v>
      </c>
      <c r="G818" s="46">
        <v>593.46100000000001</v>
      </c>
      <c r="H818" s="64">
        <v>2.57</v>
      </c>
      <c r="I818" s="65">
        <f t="shared" si="25"/>
        <v>1525.1947699999998</v>
      </c>
      <c r="J818" s="65"/>
      <c r="K818" s="66">
        <f t="shared" si="26"/>
        <v>1525.1947699999998</v>
      </c>
      <c r="L818" s="72"/>
    </row>
    <row r="819" spans="1:12" s="18" customFormat="1" ht="15">
      <c r="A819" s="68" t="s">
        <v>1166</v>
      </c>
      <c r="B819" s="69">
        <v>44865</v>
      </c>
      <c r="C819" s="68" t="s">
        <v>53</v>
      </c>
      <c r="D819" s="68" t="s">
        <v>1167</v>
      </c>
      <c r="E819" s="69">
        <v>44865</v>
      </c>
      <c r="F819" s="63">
        <v>940.95</v>
      </c>
      <c r="G819" s="46">
        <v>940.95</v>
      </c>
      <c r="H819" s="64">
        <v>2.57</v>
      </c>
      <c r="I819" s="65">
        <f t="shared" si="25"/>
        <v>2418.2415000000001</v>
      </c>
      <c r="J819" s="65"/>
      <c r="K819" s="66">
        <f t="shared" si="26"/>
        <v>2418.2415000000001</v>
      </c>
      <c r="L819" s="72"/>
    </row>
    <row r="820" spans="1:12" s="18" customFormat="1" ht="15">
      <c r="A820" s="68" t="s">
        <v>1168</v>
      </c>
      <c r="B820" s="69">
        <v>44865</v>
      </c>
      <c r="C820" s="68" t="s">
        <v>53</v>
      </c>
      <c r="D820" s="68" t="s">
        <v>1167</v>
      </c>
      <c r="E820" s="69">
        <v>44865</v>
      </c>
      <c r="F820" s="63">
        <v>69.2</v>
      </c>
      <c r="G820" s="46">
        <v>69.2</v>
      </c>
      <c r="H820" s="64">
        <v>2.57</v>
      </c>
      <c r="I820" s="65">
        <f t="shared" si="25"/>
        <v>177.84399999999999</v>
      </c>
      <c r="J820" s="65"/>
      <c r="K820" s="66">
        <f t="shared" si="26"/>
        <v>177.84399999999999</v>
      </c>
      <c r="L820" s="72"/>
    </row>
    <row r="821" spans="1:12" s="18" customFormat="1" ht="15">
      <c r="A821" s="68" t="s">
        <v>1169</v>
      </c>
      <c r="B821" s="69">
        <v>44865</v>
      </c>
      <c r="C821" s="68" t="s">
        <v>53</v>
      </c>
      <c r="D821" s="68" t="s">
        <v>1167</v>
      </c>
      <c r="E821" s="69">
        <v>44865</v>
      </c>
      <c r="F821" s="63">
        <v>16.213000000000001</v>
      </c>
      <c r="G821" s="46">
        <v>16.213000000000001</v>
      </c>
      <c r="H821" s="64">
        <v>2.57</v>
      </c>
      <c r="I821" s="65">
        <f t="shared" si="25"/>
        <v>41.667409999999997</v>
      </c>
      <c r="J821" s="65"/>
      <c r="K821" s="66">
        <f t="shared" si="26"/>
        <v>41.667409999999997</v>
      </c>
      <c r="L821" s="72"/>
    </row>
    <row r="822" spans="1:12" s="18" customFormat="1" ht="15">
      <c r="A822" s="68" t="s">
        <v>1170</v>
      </c>
      <c r="B822" s="69">
        <v>44865</v>
      </c>
      <c r="C822" s="68" t="s">
        <v>66</v>
      </c>
      <c r="D822" s="68" t="s">
        <v>1171</v>
      </c>
      <c r="E822" s="69">
        <v>44865</v>
      </c>
      <c r="F822" s="63">
        <v>463.93599999999998</v>
      </c>
      <c r="G822" s="46">
        <v>463.93599999999998</v>
      </c>
      <c r="H822" s="64">
        <v>2.27</v>
      </c>
      <c r="I822" s="65">
        <f t="shared" si="25"/>
        <v>1053.13472</v>
      </c>
      <c r="J822" s="65"/>
      <c r="K822" s="66">
        <f t="shared" si="26"/>
        <v>1053.13472</v>
      </c>
      <c r="L822" s="72"/>
    </row>
    <row r="823" spans="1:12" s="18" customFormat="1" ht="15">
      <c r="A823" s="68" t="s">
        <v>1172</v>
      </c>
      <c r="B823" s="69">
        <v>44865</v>
      </c>
      <c r="C823" s="68" t="s">
        <v>66</v>
      </c>
      <c r="D823" s="68" t="s">
        <v>1171</v>
      </c>
      <c r="E823" s="69">
        <v>44865</v>
      </c>
      <c r="F823" s="63">
        <v>38.200000000000003</v>
      </c>
      <c r="G823" s="46">
        <v>38.200000000000003</v>
      </c>
      <c r="H823" s="64">
        <v>2.27</v>
      </c>
      <c r="I823" s="65">
        <f t="shared" si="25"/>
        <v>86.714000000000013</v>
      </c>
      <c r="J823" s="65"/>
      <c r="K823" s="66">
        <f t="shared" si="26"/>
        <v>86.714000000000013</v>
      </c>
      <c r="L823" s="72"/>
    </row>
    <row r="824" spans="1:12" s="18" customFormat="1" ht="15">
      <c r="A824" s="68" t="s">
        <v>1173</v>
      </c>
      <c r="B824" s="69">
        <v>44865</v>
      </c>
      <c r="C824" s="68" t="s">
        <v>66</v>
      </c>
      <c r="D824" s="68" t="s">
        <v>1174</v>
      </c>
      <c r="E824" s="69">
        <v>44865</v>
      </c>
      <c r="F824" s="63">
        <v>1226.548</v>
      </c>
      <c r="G824" s="46">
        <v>1226.548</v>
      </c>
      <c r="H824" s="64">
        <v>2.27</v>
      </c>
      <c r="I824" s="65">
        <f t="shared" si="25"/>
        <v>2784.2639600000002</v>
      </c>
      <c r="J824" s="65"/>
      <c r="K824" s="66">
        <f t="shared" si="26"/>
        <v>2784.2639600000002</v>
      </c>
      <c r="L824" s="72"/>
    </row>
    <row r="825" spans="1:12" s="18" customFormat="1" ht="15">
      <c r="A825" s="68" t="s">
        <v>1175</v>
      </c>
      <c r="B825" s="69">
        <v>44865</v>
      </c>
      <c r="C825" s="68" t="s">
        <v>107</v>
      </c>
      <c r="D825" s="68" t="s">
        <v>1176</v>
      </c>
      <c r="E825" s="69">
        <v>44865</v>
      </c>
      <c r="F825" s="63">
        <v>41.832000000000001</v>
      </c>
      <c r="G825" s="46">
        <v>41.832000000000001</v>
      </c>
      <c r="H825" s="64">
        <v>2.13</v>
      </c>
      <c r="I825" s="65">
        <f t="shared" si="25"/>
        <v>89.102159999999998</v>
      </c>
      <c r="J825" s="65"/>
      <c r="K825" s="66">
        <f t="shared" si="26"/>
        <v>89.102159999999998</v>
      </c>
      <c r="L825" s="72"/>
    </row>
    <row r="826" spans="1:12" s="18" customFormat="1" ht="15">
      <c r="A826" s="68" t="s">
        <v>1177</v>
      </c>
      <c r="B826" s="69">
        <v>44865</v>
      </c>
      <c r="C826" s="68" t="s">
        <v>107</v>
      </c>
      <c r="D826" s="68" t="s">
        <v>1176</v>
      </c>
      <c r="E826" s="69">
        <v>44865</v>
      </c>
      <c r="F826" s="63">
        <v>255.32599999999999</v>
      </c>
      <c r="G826" s="46">
        <v>255.32599999999999</v>
      </c>
      <c r="H826" s="64">
        <v>2.13</v>
      </c>
      <c r="I826" s="65">
        <f t="shared" si="25"/>
        <v>543.84438</v>
      </c>
      <c r="J826" s="65"/>
      <c r="K826" s="66">
        <f t="shared" si="26"/>
        <v>543.84438</v>
      </c>
      <c r="L826" s="72"/>
    </row>
    <row r="827" spans="1:12" s="18" customFormat="1" ht="15">
      <c r="A827" s="68" t="s">
        <v>1178</v>
      </c>
      <c r="B827" s="69">
        <v>44865</v>
      </c>
      <c r="C827" s="68" t="s">
        <v>529</v>
      </c>
      <c r="D827" s="68" t="s">
        <v>1179</v>
      </c>
      <c r="E827" s="69">
        <v>44865</v>
      </c>
      <c r="F827" s="63">
        <v>798.12699999999995</v>
      </c>
      <c r="G827" s="46">
        <v>798.12699999999995</v>
      </c>
      <c r="H827" s="64">
        <v>2.57</v>
      </c>
      <c r="I827" s="65">
        <f t="shared" si="25"/>
        <v>2051.1863899999998</v>
      </c>
      <c r="J827" s="65"/>
      <c r="K827" s="66">
        <f t="shared" si="26"/>
        <v>2051.1863899999998</v>
      </c>
      <c r="L827" s="72"/>
    </row>
    <row r="828" spans="1:12" s="18" customFormat="1" ht="15">
      <c r="A828" s="68" t="s">
        <v>1180</v>
      </c>
      <c r="B828" s="69">
        <v>44865</v>
      </c>
      <c r="C828" s="68" t="s">
        <v>529</v>
      </c>
      <c r="D828" s="68" t="s">
        <v>1179</v>
      </c>
      <c r="E828" s="69">
        <v>44865</v>
      </c>
      <c r="F828" s="63">
        <v>195.2</v>
      </c>
      <c r="G828" s="46">
        <v>195.2</v>
      </c>
      <c r="H828" s="64">
        <v>2.57</v>
      </c>
      <c r="I828" s="65">
        <f t="shared" si="25"/>
        <v>501.66399999999993</v>
      </c>
      <c r="J828" s="65"/>
      <c r="K828" s="66">
        <f t="shared" si="26"/>
        <v>501.66399999999993</v>
      </c>
      <c r="L828" s="72"/>
    </row>
    <row r="829" spans="1:12" s="18" customFormat="1" ht="15">
      <c r="A829" s="68" t="s">
        <v>1181</v>
      </c>
      <c r="B829" s="69">
        <v>44865</v>
      </c>
      <c r="C829" s="68" t="s">
        <v>72</v>
      </c>
      <c r="D829" s="68" t="s">
        <v>1182</v>
      </c>
      <c r="E829" s="69">
        <v>44865</v>
      </c>
      <c r="F829" s="63">
        <v>506.56900000000002</v>
      </c>
      <c r="G829" s="46">
        <v>506.56900000000002</v>
      </c>
      <c r="H829" s="64">
        <v>2.57</v>
      </c>
      <c r="I829" s="65">
        <f t="shared" si="25"/>
        <v>1301.8823299999999</v>
      </c>
      <c r="J829" s="65"/>
      <c r="K829" s="66">
        <f t="shared" si="26"/>
        <v>1301.8823299999999</v>
      </c>
      <c r="L829" s="72"/>
    </row>
    <row r="830" spans="1:12" s="18" customFormat="1" ht="15">
      <c r="A830" s="68" t="s">
        <v>1183</v>
      </c>
      <c r="B830" s="69">
        <v>44865</v>
      </c>
      <c r="C830" s="68" t="s">
        <v>107</v>
      </c>
      <c r="D830" s="68" t="s">
        <v>1184</v>
      </c>
      <c r="E830" s="69">
        <v>44865</v>
      </c>
      <c r="F830" s="63">
        <v>59.01</v>
      </c>
      <c r="G830" s="46">
        <v>59.01</v>
      </c>
      <c r="H830" s="64">
        <v>2.13</v>
      </c>
      <c r="I830" s="65">
        <f t="shared" si="25"/>
        <v>125.69129999999998</v>
      </c>
      <c r="J830" s="65"/>
      <c r="K830" s="66">
        <f t="shared" si="26"/>
        <v>125.69129999999998</v>
      </c>
      <c r="L830" s="72"/>
    </row>
    <row r="831" spans="1:12" s="18" customFormat="1" ht="15">
      <c r="A831" s="68" t="s">
        <v>1185</v>
      </c>
      <c r="B831" s="69">
        <v>44865</v>
      </c>
      <c r="C831" s="68" t="s">
        <v>107</v>
      </c>
      <c r="D831" s="68" t="s">
        <v>1184</v>
      </c>
      <c r="E831" s="69">
        <v>44865</v>
      </c>
      <c r="F831" s="63">
        <v>24.57</v>
      </c>
      <c r="G831" s="46">
        <v>24.57</v>
      </c>
      <c r="H831" s="64">
        <v>2.13</v>
      </c>
      <c r="I831" s="65">
        <f t="shared" si="25"/>
        <v>52.334099999999999</v>
      </c>
      <c r="J831" s="65"/>
      <c r="K831" s="66">
        <f t="shared" si="26"/>
        <v>52.334099999999999</v>
      </c>
      <c r="L831" s="72"/>
    </row>
    <row r="832" spans="1:12" s="18" customFormat="1" ht="15">
      <c r="A832" s="68" t="s">
        <v>1186</v>
      </c>
      <c r="B832" s="69">
        <v>44865</v>
      </c>
      <c r="C832" s="68" t="s">
        <v>107</v>
      </c>
      <c r="D832" s="68" t="s">
        <v>1184</v>
      </c>
      <c r="E832" s="69">
        <v>44865</v>
      </c>
      <c r="F832" s="63">
        <v>1756.4929999999999</v>
      </c>
      <c r="G832" s="46">
        <v>1756.4929999999999</v>
      </c>
      <c r="H832" s="64">
        <v>2.13</v>
      </c>
      <c r="I832" s="65">
        <f t="shared" si="25"/>
        <v>3741.3300899999995</v>
      </c>
      <c r="J832" s="65"/>
      <c r="K832" s="66">
        <f t="shared" si="26"/>
        <v>3741.3300899999995</v>
      </c>
      <c r="L832" s="72"/>
    </row>
    <row r="833" spans="1:12" s="18" customFormat="1" ht="15">
      <c r="A833" s="68" t="s">
        <v>1187</v>
      </c>
      <c r="B833" s="69">
        <v>44865</v>
      </c>
      <c r="C833" s="68" t="s">
        <v>107</v>
      </c>
      <c r="D833" s="68" t="s">
        <v>1184</v>
      </c>
      <c r="E833" s="69">
        <v>44865</v>
      </c>
      <c r="F833" s="63">
        <v>51.36</v>
      </c>
      <c r="G833" s="46">
        <v>51.36</v>
      </c>
      <c r="H833" s="64">
        <v>2.13</v>
      </c>
      <c r="I833" s="65">
        <f t="shared" si="25"/>
        <v>109.3968</v>
      </c>
      <c r="J833" s="65"/>
      <c r="K833" s="66">
        <f t="shared" si="26"/>
        <v>109.3968</v>
      </c>
      <c r="L833" s="72"/>
    </row>
    <row r="834" spans="1:12" s="18" customFormat="1" ht="15">
      <c r="A834" s="68" t="s">
        <v>1188</v>
      </c>
      <c r="B834" s="69">
        <v>44865</v>
      </c>
      <c r="C834" s="68" t="s">
        <v>84</v>
      </c>
      <c r="D834" s="68" t="s">
        <v>1189</v>
      </c>
      <c r="E834" s="69">
        <v>44865</v>
      </c>
      <c r="F834" s="63">
        <v>91.53</v>
      </c>
      <c r="G834" s="46">
        <v>91.53</v>
      </c>
      <c r="H834" s="64">
        <v>2.57</v>
      </c>
      <c r="I834" s="65">
        <f t="shared" si="25"/>
        <v>235.23209999999997</v>
      </c>
      <c r="J834" s="65"/>
      <c r="K834" s="66">
        <f t="shared" si="26"/>
        <v>235.23209999999997</v>
      </c>
      <c r="L834" s="72"/>
    </row>
    <row r="835" spans="1:12" s="18" customFormat="1" ht="15">
      <c r="A835" s="68" t="s">
        <v>1190</v>
      </c>
      <c r="B835" s="69">
        <v>44865</v>
      </c>
      <c r="C835" s="68" t="s">
        <v>84</v>
      </c>
      <c r="D835" s="68" t="s">
        <v>1189</v>
      </c>
      <c r="E835" s="69">
        <v>44865</v>
      </c>
      <c r="F835" s="63">
        <v>15.9</v>
      </c>
      <c r="G835" s="46">
        <v>15.9</v>
      </c>
      <c r="H835" s="64">
        <v>2.57</v>
      </c>
      <c r="I835" s="65">
        <f t="shared" si="25"/>
        <v>40.863</v>
      </c>
      <c r="J835" s="65"/>
      <c r="K835" s="66">
        <f t="shared" si="26"/>
        <v>40.863</v>
      </c>
      <c r="L835" s="72"/>
    </row>
    <row r="836" spans="1:12" s="18" customFormat="1" ht="15">
      <c r="A836" s="68" t="s">
        <v>1191</v>
      </c>
      <c r="B836" s="69">
        <v>44865</v>
      </c>
      <c r="C836" s="68" t="s">
        <v>81</v>
      </c>
      <c r="D836" s="68" t="s">
        <v>1192</v>
      </c>
      <c r="E836" s="69">
        <v>44865</v>
      </c>
      <c r="F836" s="63">
        <v>91.53</v>
      </c>
      <c r="G836" s="46">
        <v>91.53</v>
      </c>
      <c r="H836" s="64">
        <v>2.04</v>
      </c>
      <c r="I836" s="65">
        <f t="shared" si="25"/>
        <v>186.72120000000001</v>
      </c>
      <c r="J836" s="65"/>
      <c r="K836" s="66">
        <f t="shared" si="26"/>
        <v>186.72120000000001</v>
      </c>
      <c r="L836" s="72"/>
    </row>
    <row r="837" spans="1:12" s="18" customFormat="1" ht="15">
      <c r="A837" s="68" t="s">
        <v>1193</v>
      </c>
      <c r="B837" s="69">
        <v>44865</v>
      </c>
      <c r="C837" s="68" t="s">
        <v>81</v>
      </c>
      <c r="D837" s="68" t="s">
        <v>1192</v>
      </c>
      <c r="E837" s="69">
        <v>44865</v>
      </c>
      <c r="F837" s="63">
        <v>15.9</v>
      </c>
      <c r="G837" s="46">
        <v>15.9</v>
      </c>
      <c r="H837" s="64">
        <v>2.04</v>
      </c>
      <c r="I837" s="65">
        <f t="shared" si="25"/>
        <v>32.436</v>
      </c>
      <c r="J837" s="65"/>
      <c r="K837" s="66">
        <f t="shared" si="26"/>
        <v>32.436</v>
      </c>
      <c r="L837" s="72"/>
    </row>
    <row r="838" spans="1:12" s="18" customFormat="1" ht="15">
      <c r="A838" s="68" t="s">
        <v>1194</v>
      </c>
      <c r="B838" s="69">
        <v>44865</v>
      </c>
      <c r="C838" s="68" t="s">
        <v>100</v>
      </c>
      <c r="D838" s="68" t="s">
        <v>1195</v>
      </c>
      <c r="E838" s="69">
        <v>44865</v>
      </c>
      <c r="F838" s="63">
        <v>91.53</v>
      </c>
      <c r="G838" s="46">
        <v>91.53</v>
      </c>
      <c r="H838" s="64">
        <v>2.42</v>
      </c>
      <c r="I838" s="65">
        <f t="shared" si="25"/>
        <v>221.5026</v>
      </c>
      <c r="J838" s="65"/>
      <c r="K838" s="66">
        <f t="shared" si="26"/>
        <v>221.5026</v>
      </c>
      <c r="L838" s="72"/>
    </row>
    <row r="839" spans="1:12" s="18" customFormat="1" ht="15">
      <c r="A839" s="68" t="s">
        <v>1196</v>
      </c>
      <c r="B839" s="69">
        <v>44865</v>
      </c>
      <c r="C839" s="68" t="s">
        <v>100</v>
      </c>
      <c r="D839" s="68" t="s">
        <v>1195</v>
      </c>
      <c r="E839" s="69">
        <v>44865</v>
      </c>
      <c r="F839" s="63">
        <v>15.9</v>
      </c>
      <c r="G839" s="46">
        <v>15.9</v>
      </c>
      <c r="H839" s="64">
        <v>2.42</v>
      </c>
      <c r="I839" s="65">
        <f t="shared" si="25"/>
        <v>38.478000000000002</v>
      </c>
      <c r="J839" s="65"/>
      <c r="K839" s="66">
        <f t="shared" si="26"/>
        <v>38.478000000000002</v>
      </c>
      <c r="L839" s="72"/>
    </row>
    <row r="840" spans="1:12" s="18" customFormat="1" ht="15">
      <c r="A840" s="68" t="s">
        <v>1197</v>
      </c>
      <c r="B840" s="69">
        <v>44865</v>
      </c>
      <c r="C840" s="68" t="s">
        <v>29</v>
      </c>
      <c r="D840" s="68" t="s">
        <v>1198</v>
      </c>
      <c r="E840" s="69">
        <v>44865</v>
      </c>
      <c r="F840" s="63">
        <v>91.53</v>
      </c>
      <c r="G840" s="46">
        <v>91.53</v>
      </c>
      <c r="H840" s="64">
        <v>2.27</v>
      </c>
      <c r="I840" s="65">
        <f t="shared" ref="I840:I863" si="27">H840*G840</f>
        <v>207.7731</v>
      </c>
      <c r="J840" s="65"/>
      <c r="K840" s="66">
        <f t="shared" ref="K840:K863" si="28">I840-J840</f>
        <v>207.7731</v>
      </c>
      <c r="L840" s="72"/>
    </row>
    <row r="841" spans="1:12" s="18" customFormat="1" ht="15">
      <c r="A841" s="68" t="s">
        <v>1199</v>
      </c>
      <c r="B841" s="69">
        <v>44865</v>
      </c>
      <c r="C841" s="68" t="s">
        <v>29</v>
      </c>
      <c r="D841" s="68" t="s">
        <v>1198</v>
      </c>
      <c r="E841" s="69">
        <v>44865</v>
      </c>
      <c r="F841" s="63">
        <v>15.9</v>
      </c>
      <c r="G841" s="46">
        <v>15.9</v>
      </c>
      <c r="H841" s="64">
        <v>2.27</v>
      </c>
      <c r="I841" s="65">
        <f t="shared" si="27"/>
        <v>36.093000000000004</v>
      </c>
      <c r="J841" s="65"/>
      <c r="K841" s="66">
        <f t="shared" si="28"/>
        <v>36.093000000000004</v>
      </c>
      <c r="L841" s="72"/>
    </row>
    <row r="842" spans="1:12" s="18" customFormat="1" ht="15">
      <c r="A842" s="68" t="s">
        <v>1200</v>
      </c>
      <c r="B842" s="69">
        <v>44865</v>
      </c>
      <c r="C842" s="68" t="s">
        <v>29</v>
      </c>
      <c r="D842" s="68" t="s">
        <v>1201</v>
      </c>
      <c r="E842" s="69">
        <v>44865</v>
      </c>
      <c r="F842" s="63">
        <v>91.53</v>
      </c>
      <c r="G842" s="46">
        <v>91.53</v>
      </c>
      <c r="H842" s="64">
        <v>2.27</v>
      </c>
      <c r="I842" s="65">
        <f t="shared" si="27"/>
        <v>207.7731</v>
      </c>
      <c r="J842" s="65"/>
      <c r="K842" s="66">
        <f t="shared" si="28"/>
        <v>207.7731</v>
      </c>
      <c r="L842" s="72"/>
    </row>
    <row r="843" spans="1:12" s="18" customFormat="1" ht="15">
      <c r="A843" s="68" t="s">
        <v>1202</v>
      </c>
      <c r="B843" s="69">
        <v>44865</v>
      </c>
      <c r="C843" s="68" t="s">
        <v>29</v>
      </c>
      <c r="D843" s="68" t="s">
        <v>1201</v>
      </c>
      <c r="E843" s="69">
        <v>44865</v>
      </c>
      <c r="F843" s="63">
        <v>15.9</v>
      </c>
      <c r="G843" s="46">
        <v>15.9</v>
      </c>
      <c r="H843" s="64">
        <v>2.27</v>
      </c>
      <c r="I843" s="65">
        <f t="shared" si="27"/>
        <v>36.093000000000004</v>
      </c>
      <c r="J843" s="65"/>
      <c r="K843" s="66">
        <f t="shared" si="28"/>
        <v>36.093000000000004</v>
      </c>
      <c r="L843" s="72"/>
    </row>
    <row r="844" spans="1:12" s="18" customFormat="1" ht="15">
      <c r="A844" s="68" t="s">
        <v>1203</v>
      </c>
      <c r="B844" s="69">
        <v>44865</v>
      </c>
      <c r="C844" s="68" t="s">
        <v>90</v>
      </c>
      <c r="D844" s="68" t="s">
        <v>1204</v>
      </c>
      <c r="E844" s="69">
        <v>44865</v>
      </c>
      <c r="F844" s="63">
        <v>91.53</v>
      </c>
      <c r="G844" s="46">
        <v>91.53</v>
      </c>
      <c r="H844" s="64">
        <v>1.93</v>
      </c>
      <c r="I844" s="65">
        <f t="shared" si="27"/>
        <v>176.65289999999999</v>
      </c>
      <c r="J844" s="65"/>
      <c r="K844" s="66">
        <f t="shared" si="28"/>
        <v>176.65289999999999</v>
      </c>
      <c r="L844" s="72"/>
    </row>
    <row r="845" spans="1:12" s="18" customFormat="1" ht="15">
      <c r="A845" s="68" t="s">
        <v>1205</v>
      </c>
      <c r="B845" s="69">
        <v>44865</v>
      </c>
      <c r="C845" s="68" t="s">
        <v>90</v>
      </c>
      <c r="D845" s="68" t="s">
        <v>1204</v>
      </c>
      <c r="E845" s="69">
        <v>44865</v>
      </c>
      <c r="F845" s="63">
        <v>15.9</v>
      </c>
      <c r="G845" s="46">
        <v>15.9</v>
      </c>
      <c r="H845" s="64">
        <v>1.93</v>
      </c>
      <c r="I845" s="65">
        <f t="shared" si="27"/>
        <v>30.687000000000001</v>
      </c>
      <c r="J845" s="65"/>
      <c r="K845" s="66">
        <f t="shared" si="28"/>
        <v>30.687000000000001</v>
      </c>
      <c r="L845" s="72"/>
    </row>
    <row r="846" spans="1:12" s="18" customFormat="1" ht="15">
      <c r="A846" s="68" t="s">
        <v>1206</v>
      </c>
      <c r="B846" s="69">
        <v>44865</v>
      </c>
      <c r="C846" s="68" t="s">
        <v>245</v>
      </c>
      <c r="D846" s="68" t="s">
        <v>1207</v>
      </c>
      <c r="E846" s="69">
        <v>44865</v>
      </c>
      <c r="F846" s="63">
        <v>91.53</v>
      </c>
      <c r="G846" s="46">
        <v>91.53</v>
      </c>
      <c r="H846" s="64">
        <v>2.34</v>
      </c>
      <c r="I846" s="65">
        <f t="shared" si="27"/>
        <v>214.18019999999999</v>
      </c>
      <c r="J846" s="65"/>
      <c r="K846" s="66">
        <f t="shared" si="28"/>
        <v>214.18019999999999</v>
      </c>
      <c r="L846" s="72"/>
    </row>
    <row r="847" spans="1:12" s="18" customFormat="1" ht="15">
      <c r="A847" s="68" t="s">
        <v>1208</v>
      </c>
      <c r="B847" s="69">
        <v>44865</v>
      </c>
      <c r="C847" s="68" t="s">
        <v>245</v>
      </c>
      <c r="D847" s="68" t="s">
        <v>1207</v>
      </c>
      <c r="E847" s="69">
        <v>44865</v>
      </c>
      <c r="F847" s="63">
        <v>15.9</v>
      </c>
      <c r="G847" s="46">
        <v>15.9</v>
      </c>
      <c r="H847" s="64">
        <v>2.34</v>
      </c>
      <c r="I847" s="65">
        <f t="shared" si="27"/>
        <v>37.205999999999996</v>
      </c>
      <c r="J847" s="65"/>
      <c r="K847" s="66">
        <f t="shared" si="28"/>
        <v>37.205999999999996</v>
      </c>
      <c r="L847" s="72"/>
    </row>
    <row r="848" spans="1:12" s="18" customFormat="1" ht="15">
      <c r="A848" s="68" t="s">
        <v>1209</v>
      </c>
      <c r="B848" s="69">
        <v>44865</v>
      </c>
      <c r="C848" s="68" t="s">
        <v>75</v>
      </c>
      <c r="D848" s="68" t="s">
        <v>1210</v>
      </c>
      <c r="E848" s="69">
        <v>44865</v>
      </c>
      <c r="F848" s="63">
        <v>91.53</v>
      </c>
      <c r="G848" s="46">
        <v>91.53</v>
      </c>
      <c r="H848" s="64">
        <v>1.98</v>
      </c>
      <c r="I848" s="65">
        <f t="shared" si="27"/>
        <v>181.2294</v>
      </c>
      <c r="J848" s="65"/>
      <c r="K848" s="66">
        <f t="shared" si="28"/>
        <v>181.2294</v>
      </c>
      <c r="L848" s="72"/>
    </row>
    <row r="849" spans="1:12" s="18" customFormat="1" ht="15">
      <c r="A849" s="68" t="s">
        <v>1211</v>
      </c>
      <c r="B849" s="69">
        <v>44865</v>
      </c>
      <c r="C849" s="68" t="s">
        <v>75</v>
      </c>
      <c r="D849" s="68" t="s">
        <v>1210</v>
      </c>
      <c r="E849" s="69">
        <v>44865</v>
      </c>
      <c r="F849" s="63">
        <v>15.9</v>
      </c>
      <c r="G849" s="46">
        <v>15.9</v>
      </c>
      <c r="H849" s="64">
        <v>1.98</v>
      </c>
      <c r="I849" s="65">
        <f t="shared" si="27"/>
        <v>31.481999999999999</v>
      </c>
      <c r="J849" s="65"/>
      <c r="K849" s="66">
        <f t="shared" si="28"/>
        <v>31.481999999999999</v>
      </c>
      <c r="L849" s="72"/>
    </row>
    <row r="850" spans="1:12" s="18" customFormat="1" ht="15">
      <c r="A850" s="68" t="s">
        <v>1212</v>
      </c>
      <c r="B850" s="69">
        <v>44865</v>
      </c>
      <c r="C850" s="68" t="s">
        <v>78</v>
      </c>
      <c r="D850" s="68" t="s">
        <v>1213</v>
      </c>
      <c r="E850" s="69">
        <v>44865</v>
      </c>
      <c r="F850" s="63">
        <v>91.53</v>
      </c>
      <c r="G850" s="46">
        <v>91.53</v>
      </c>
      <c r="H850" s="64">
        <v>2.34</v>
      </c>
      <c r="I850" s="65">
        <f t="shared" si="27"/>
        <v>214.18019999999999</v>
      </c>
      <c r="J850" s="65"/>
      <c r="K850" s="66">
        <f t="shared" si="28"/>
        <v>214.18019999999999</v>
      </c>
      <c r="L850" s="72"/>
    </row>
    <row r="851" spans="1:12" s="18" customFormat="1" ht="15">
      <c r="A851" s="68" t="s">
        <v>1214</v>
      </c>
      <c r="B851" s="69">
        <v>44865</v>
      </c>
      <c r="C851" s="68" t="s">
        <v>78</v>
      </c>
      <c r="D851" s="68" t="s">
        <v>1213</v>
      </c>
      <c r="E851" s="69">
        <v>44865</v>
      </c>
      <c r="F851" s="63">
        <v>15.9</v>
      </c>
      <c r="G851" s="46">
        <v>15.9</v>
      </c>
      <c r="H851" s="64">
        <v>2.34</v>
      </c>
      <c r="I851" s="65">
        <f t="shared" si="27"/>
        <v>37.205999999999996</v>
      </c>
      <c r="J851" s="65"/>
      <c r="K851" s="66">
        <f t="shared" si="28"/>
        <v>37.205999999999996</v>
      </c>
      <c r="L851" s="72"/>
    </row>
    <row r="852" spans="1:12" s="18" customFormat="1" ht="15">
      <c r="A852" s="68" t="s">
        <v>1215</v>
      </c>
      <c r="B852" s="69">
        <v>44865</v>
      </c>
      <c r="C852" s="68" t="s">
        <v>96</v>
      </c>
      <c r="D852" s="68" t="s">
        <v>1216</v>
      </c>
      <c r="E852" s="69">
        <v>44865</v>
      </c>
      <c r="F852" s="63">
        <v>91.53</v>
      </c>
      <c r="G852" s="46">
        <v>91.53</v>
      </c>
      <c r="H852" s="64">
        <v>2.57</v>
      </c>
      <c r="I852" s="65">
        <f t="shared" si="27"/>
        <v>235.23209999999997</v>
      </c>
      <c r="J852" s="65"/>
      <c r="K852" s="66">
        <f t="shared" si="28"/>
        <v>235.23209999999997</v>
      </c>
      <c r="L852" s="72"/>
    </row>
    <row r="853" spans="1:12" s="18" customFormat="1" ht="15">
      <c r="A853" s="68" t="s">
        <v>1217</v>
      </c>
      <c r="B853" s="69">
        <v>44865</v>
      </c>
      <c r="C853" s="68" t="s">
        <v>96</v>
      </c>
      <c r="D853" s="68" t="s">
        <v>1216</v>
      </c>
      <c r="E853" s="69">
        <v>44865</v>
      </c>
      <c r="F853" s="63">
        <v>15.9</v>
      </c>
      <c r="G853" s="46">
        <v>15.9</v>
      </c>
      <c r="H853" s="64">
        <v>2.57</v>
      </c>
      <c r="I853" s="65">
        <f t="shared" si="27"/>
        <v>40.863</v>
      </c>
      <c r="J853" s="65"/>
      <c r="K853" s="66">
        <f t="shared" si="28"/>
        <v>40.863</v>
      </c>
      <c r="L853" s="72"/>
    </row>
    <row r="854" spans="1:12" s="18" customFormat="1" ht="15">
      <c r="A854" s="68" t="s">
        <v>1218</v>
      </c>
      <c r="B854" s="69">
        <v>44865</v>
      </c>
      <c r="C854" s="68" t="s">
        <v>147</v>
      </c>
      <c r="D854" s="68" t="s">
        <v>1219</v>
      </c>
      <c r="E854" s="69">
        <v>44865</v>
      </c>
      <c r="F854" s="63">
        <v>91.53</v>
      </c>
      <c r="G854" s="46">
        <v>91.53</v>
      </c>
      <c r="H854" s="64">
        <v>2.57</v>
      </c>
      <c r="I854" s="65">
        <f t="shared" si="27"/>
        <v>235.23209999999997</v>
      </c>
      <c r="J854" s="65"/>
      <c r="K854" s="66">
        <f t="shared" si="28"/>
        <v>235.23209999999997</v>
      </c>
      <c r="L854" s="72"/>
    </row>
    <row r="855" spans="1:12" s="18" customFormat="1" ht="15">
      <c r="A855" s="68" t="s">
        <v>1220</v>
      </c>
      <c r="B855" s="69">
        <v>44865</v>
      </c>
      <c r="C855" s="68" t="s">
        <v>147</v>
      </c>
      <c r="D855" s="68" t="s">
        <v>1219</v>
      </c>
      <c r="E855" s="69">
        <v>44865</v>
      </c>
      <c r="F855" s="63">
        <v>15.9</v>
      </c>
      <c r="G855" s="46">
        <v>15.9</v>
      </c>
      <c r="H855" s="64">
        <v>2.57</v>
      </c>
      <c r="I855" s="65">
        <f t="shared" si="27"/>
        <v>40.863</v>
      </c>
      <c r="J855" s="65"/>
      <c r="K855" s="66">
        <f t="shared" si="28"/>
        <v>40.863</v>
      </c>
      <c r="L855" s="72"/>
    </row>
    <row r="856" spans="1:12" s="18" customFormat="1" ht="15">
      <c r="A856" s="68" t="s">
        <v>1221</v>
      </c>
      <c r="B856" s="69">
        <v>44865</v>
      </c>
      <c r="C856" s="68" t="s">
        <v>53</v>
      </c>
      <c r="D856" s="68" t="s">
        <v>1222</v>
      </c>
      <c r="E856" s="69">
        <v>44865</v>
      </c>
      <c r="F856" s="63">
        <v>91.53</v>
      </c>
      <c r="G856" s="46">
        <v>91.53</v>
      </c>
      <c r="H856" s="64">
        <v>2.57</v>
      </c>
      <c r="I856" s="65">
        <f t="shared" si="27"/>
        <v>235.23209999999997</v>
      </c>
      <c r="J856" s="65"/>
      <c r="K856" s="66">
        <f t="shared" si="28"/>
        <v>235.23209999999997</v>
      </c>
      <c r="L856" s="72"/>
    </row>
    <row r="857" spans="1:12" s="18" customFormat="1" ht="15">
      <c r="A857" s="68" t="s">
        <v>1223</v>
      </c>
      <c r="B857" s="69">
        <v>44865</v>
      </c>
      <c r="C857" s="68" t="s">
        <v>53</v>
      </c>
      <c r="D857" s="68" t="s">
        <v>1222</v>
      </c>
      <c r="E857" s="69">
        <v>44865</v>
      </c>
      <c r="F857" s="63">
        <v>15.9</v>
      </c>
      <c r="G857" s="46">
        <v>15.9</v>
      </c>
      <c r="H857" s="64">
        <v>2.57</v>
      </c>
      <c r="I857" s="65">
        <f t="shared" si="27"/>
        <v>40.863</v>
      </c>
      <c r="J857" s="65"/>
      <c r="K857" s="66">
        <f t="shared" si="28"/>
        <v>40.863</v>
      </c>
      <c r="L857" s="72"/>
    </row>
    <row r="858" spans="1:12" s="18" customFormat="1" ht="15">
      <c r="A858" s="68" t="s">
        <v>1224</v>
      </c>
      <c r="B858" s="69">
        <v>44865</v>
      </c>
      <c r="C858" s="68" t="s">
        <v>107</v>
      </c>
      <c r="D858" s="68" t="s">
        <v>1225</v>
      </c>
      <c r="E858" s="69">
        <v>44865</v>
      </c>
      <c r="F858" s="63">
        <v>91.53</v>
      </c>
      <c r="G858" s="46">
        <v>91.53</v>
      </c>
      <c r="H858" s="64">
        <v>2.13</v>
      </c>
      <c r="I858" s="65">
        <f t="shared" si="27"/>
        <v>194.9589</v>
      </c>
      <c r="J858" s="65"/>
      <c r="K858" s="66">
        <f t="shared" si="28"/>
        <v>194.9589</v>
      </c>
      <c r="L858" s="72"/>
    </row>
    <row r="859" spans="1:12" s="18" customFormat="1" ht="15">
      <c r="A859" s="68" t="s">
        <v>1226</v>
      </c>
      <c r="B859" s="69">
        <v>44865</v>
      </c>
      <c r="C859" s="68" t="s">
        <v>107</v>
      </c>
      <c r="D859" s="68" t="s">
        <v>1225</v>
      </c>
      <c r="E859" s="69">
        <v>44865</v>
      </c>
      <c r="F859" s="63">
        <v>15.9</v>
      </c>
      <c r="G859" s="46">
        <v>15.9</v>
      </c>
      <c r="H859" s="64">
        <v>2.13</v>
      </c>
      <c r="I859" s="65">
        <f t="shared" si="27"/>
        <v>33.866999999999997</v>
      </c>
      <c r="J859" s="65"/>
      <c r="K859" s="66">
        <f t="shared" si="28"/>
        <v>33.866999999999997</v>
      </c>
      <c r="L859" s="72"/>
    </row>
    <row r="860" spans="1:12" s="18" customFormat="1" ht="15">
      <c r="A860" s="68" t="s">
        <v>1227</v>
      </c>
      <c r="B860" s="69">
        <v>44865</v>
      </c>
      <c r="C860" s="68" t="s">
        <v>66</v>
      </c>
      <c r="D860" s="68" t="s">
        <v>1228</v>
      </c>
      <c r="E860" s="69">
        <v>44865</v>
      </c>
      <c r="F860" s="63">
        <v>91.53</v>
      </c>
      <c r="G860" s="46">
        <v>91.53</v>
      </c>
      <c r="H860" s="64">
        <v>2.27</v>
      </c>
      <c r="I860" s="65">
        <f t="shared" si="27"/>
        <v>207.7731</v>
      </c>
      <c r="J860" s="65"/>
      <c r="K860" s="66">
        <f t="shared" si="28"/>
        <v>207.7731</v>
      </c>
      <c r="L860" s="72"/>
    </row>
    <row r="861" spans="1:12" s="18" customFormat="1" ht="15">
      <c r="A861" s="68" t="s">
        <v>1229</v>
      </c>
      <c r="B861" s="69">
        <v>44865</v>
      </c>
      <c r="C861" s="68" t="s">
        <v>66</v>
      </c>
      <c r="D861" s="68" t="s">
        <v>1228</v>
      </c>
      <c r="E861" s="69">
        <v>44865</v>
      </c>
      <c r="F861" s="63">
        <v>15.9</v>
      </c>
      <c r="G861" s="46">
        <v>15.9</v>
      </c>
      <c r="H861" s="64">
        <v>2.27</v>
      </c>
      <c r="I861" s="65">
        <f t="shared" si="27"/>
        <v>36.093000000000004</v>
      </c>
      <c r="J861" s="65"/>
      <c r="K861" s="66">
        <f t="shared" si="28"/>
        <v>36.093000000000004</v>
      </c>
      <c r="L861" s="72"/>
    </row>
    <row r="862" spans="1:12" s="18" customFormat="1" ht="15">
      <c r="A862" s="68" t="s">
        <v>1230</v>
      </c>
      <c r="B862" s="69">
        <v>44865</v>
      </c>
      <c r="C862" s="68" t="s">
        <v>62</v>
      </c>
      <c r="D862" s="68" t="s">
        <v>1231</v>
      </c>
      <c r="E862" s="69">
        <v>44865</v>
      </c>
      <c r="F862" s="63">
        <v>91.53</v>
      </c>
      <c r="G862" s="46">
        <v>91.53</v>
      </c>
      <c r="H862" s="64">
        <v>2.0699999999999998</v>
      </c>
      <c r="I862" s="65">
        <f t="shared" si="27"/>
        <v>189.46709999999999</v>
      </c>
      <c r="J862" s="65"/>
      <c r="K862" s="66">
        <f t="shared" si="28"/>
        <v>189.46709999999999</v>
      </c>
      <c r="L862" s="72"/>
    </row>
    <row r="863" spans="1:12" s="18" customFormat="1" ht="15">
      <c r="A863" s="68" t="s">
        <v>1232</v>
      </c>
      <c r="B863" s="69">
        <v>44865</v>
      </c>
      <c r="C863" s="68" t="s">
        <v>62</v>
      </c>
      <c r="D863" s="68" t="s">
        <v>1231</v>
      </c>
      <c r="E863" s="69">
        <v>44865</v>
      </c>
      <c r="F863" s="63">
        <v>15.9</v>
      </c>
      <c r="G863" s="46">
        <v>15.9</v>
      </c>
      <c r="H863" s="64">
        <v>2.0699999999999998</v>
      </c>
      <c r="I863" s="65">
        <f t="shared" si="27"/>
        <v>32.912999999999997</v>
      </c>
      <c r="J863" s="65"/>
      <c r="K863" s="66">
        <f t="shared" si="28"/>
        <v>32.912999999999997</v>
      </c>
      <c r="L863" s="72"/>
    </row>
    <row r="864" spans="1:12" s="18" customFormat="1" ht="15">
      <c r="A864" s="56" t="s">
        <v>1233</v>
      </c>
      <c r="B864" s="56"/>
      <c r="C864" s="56"/>
      <c r="D864" s="56"/>
      <c r="E864" s="56"/>
      <c r="F864" s="56"/>
      <c r="G864" s="56"/>
      <c r="H864" s="56"/>
      <c r="I864" s="56"/>
      <c r="J864" s="56"/>
      <c r="K864" s="44">
        <f>ROUND(SUM(K8:K863),0)</f>
        <v>445811</v>
      </c>
      <c r="L864" s="75"/>
    </row>
    <row r="865" spans="1:12" s="62" customFormat="1">
      <c r="A865" s="58"/>
      <c r="B865" s="59"/>
      <c r="C865" s="58"/>
      <c r="D865" s="58"/>
      <c r="E865" s="59"/>
      <c r="F865" s="60">
        <f>SUM(F8:F863)</f>
        <v>196864.5009999999</v>
      </c>
      <c r="G865" s="60">
        <f>SUM(G8:G863)</f>
        <v>195249.79999999978</v>
      </c>
      <c r="H865" s="58"/>
      <c r="I865" s="57">
        <f>SUM(I8:I863)</f>
        <v>446922.54810999986</v>
      </c>
      <c r="J865" s="57">
        <f>SUM(J8:J863)</f>
        <v>1111.9800596999999</v>
      </c>
      <c r="K865" s="61"/>
      <c r="L865" s="70"/>
    </row>
    <row r="866" spans="1:12" ht="12.75">
      <c r="A866" s="47" t="s">
        <v>20</v>
      </c>
      <c r="B866" s="48"/>
      <c r="C866" s="48"/>
      <c r="D866" s="48"/>
      <c r="E866" s="48"/>
      <c r="F866" s="48"/>
      <c r="G866" s="48"/>
      <c r="H866" s="48"/>
      <c r="I866" s="48"/>
      <c r="J866" s="48"/>
      <c r="K866" s="49"/>
    </row>
    <row r="867" spans="1:12" ht="12.75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</row>
    <row r="869" spans="1:12" ht="12">
      <c r="A869" s="17" t="s">
        <v>18</v>
      </c>
    </row>
    <row r="870" spans="1:12" ht="12">
      <c r="A870" s="17"/>
    </row>
    <row r="871" spans="1:12" ht="12">
      <c r="A871" s="17"/>
    </row>
    <row r="872" spans="1:12" ht="12">
      <c r="A872" s="17" t="s">
        <v>19</v>
      </c>
    </row>
    <row r="873" spans="1:12" ht="12.75">
      <c r="A873" s="16"/>
    </row>
    <row r="874" spans="1:12" ht="12.75">
      <c r="A874" s="16"/>
    </row>
  </sheetData>
  <sortState ref="A8:J626">
    <sortCondition ref="D8:D626"/>
    <sortCondition ref="C8:C626"/>
  </sortState>
  <mergeCells count="2">
    <mergeCell ref="A866:K866"/>
    <mergeCell ref="A864:J864"/>
  </mergeCells>
  <conditionalFormatting sqref="L546">
    <cfRule type="duplicateValues" dxfId="0" priority="1"/>
  </conditionalFormatting>
  <printOptions horizontalCentered="1"/>
  <pageMargins left="0.27559055118110237" right="0.23622047244094491" top="1.299212598425197" bottom="0.47244094488188981" header="0.19685039370078741" footer="0.23622047244094491"/>
  <pageSetup paperSize="9" scale="8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2022-11-19T08:28:13Z</cp:lastPrinted>
  <dcterms:created xsi:type="dcterms:W3CDTF">2010-04-08T11:28:01Z</dcterms:created>
  <dcterms:modified xsi:type="dcterms:W3CDTF">2022-11-19T08:34:31Z</dcterms:modified>
</cp:coreProperties>
</file>