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40" windowWidth="20730" windowHeight="96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H4"/>
  <c r="I4" s="1"/>
  <c r="I16" l="1"/>
</calcChain>
</file>

<file path=xl/sharedStrings.xml><?xml version="1.0" encoding="utf-8"?>
<sst xmlns="http://schemas.openxmlformats.org/spreadsheetml/2006/main" count="64" uniqueCount="51">
  <si>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</si>
  <si>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</si>
  <si>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</si>
  <si>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</si>
  <si>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</si>
  <si>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</si>
  <si>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NILAGIRI</t>
  </si>
  <si>
    <t>JAJPUR TOWN</t>
  </si>
  <si>
    <t>FROM</t>
  </si>
  <si>
    <t>CTC</t>
  </si>
  <si>
    <t>SL.</t>
  </si>
  <si>
    <t xml:space="preserve">TO, 
AMRUTANJAN HEALTH CARE LIMITED med
Address: HOLDING NO. 55/H/6/6 WARD NO. 22  BAJRAKABATI ROAD FRIENDS COLONY CTC,7978477739
GST No:21AAACA3164C1ZJ
</t>
  </si>
  <si>
    <t>Declaration � Kindly verify and confirm before 20/05/2022</t>
  </si>
  <si>
    <t>LR NO.</t>
  </si>
  <si>
    <t>INV. NO.</t>
  </si>
  <si>
    <t>DESTINATION</t>
  </si>
  <si>
    <t>AMT.</t>
  </si>
  <si>
    <t>PL/JA/02780/22-23</t>
  </si>
  <si>
    <t>225</t>
  </si>
  <si>
    <t>BANARPAL</t>
  </si>
  <si>
    <t>PL/JA/02839/22-23</t>
  </si>
  <si>
    <t>262</t>
  </si>
  <si>
    <t>BALASORE</t>
  </si>
  <si>
    <t>PL/JA/03170/22-23</t>
  </si>
  <si>
    <t>271</t>
  </si>
  <si>
    <t>ANANDAPUR</t>
  </si>
  <si>
    <t>PL/MA/03030/22-23</t>
  </si>
  <si>
    <t>458</t>
  </si>
  <si>
    <t>ANGUL</t>
  </si>
  <si>
    <t>PL/DO/03748/22-23</t>
  </si>
  <si>
    <t>52</t>
  </si>
  <si>
    <t>PL/JA/05169/22-23</t>
  </si>
  <si>
    <t>754</t>
  </si>
  <si>
    <t>JAJPUR ROAD</t>
  </si>
  <si>
    <t>PL/JA/05351/22-23</t>
  </si>
  <si>
    <t>806</t>
  </si>
  <si>
    <t>DUBURI</t>
  </si>
  <si>
    <t>PL/JA/05352/22-23</t>
  </si>
  <si>
    <t>804/803/805</t>
  </si>
  <si>
    <t>PL/JA/05353/22-23</t>
  </si>
  <si>
    <t>774</t>
  </si>
  <si>
    <t>PL/JA/05456/22-23</t>
  </si>
  <si>
    <t>825</t>
  </si>
  <si>
    <t>BARIPADA</t>
  </si>
  <si>
    <t>PL/JA/05723/22-23</t>
  </si>
  <si>
    <t>996/997</t>
  </si>
  <si>
    <t>JARKA</t>
  </si>
  <si>
    <t>PL/JA/05811/22-23</t>
  </si>
  <si>
    <t>1037</t>
  </si>
  <si>
    <t>(RUPEES FOUR THOUSAND SIX HUNDRED NINE ONLY)</t>
  </si>
  <si>
    <t>Bill Date: 31/05/2022
Bill #: INV-8722/22-23
Total Amount: 4609.00
BILL TYPE : MEDICINE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</si>
</sst>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0"/>
      <color rgb="FF000000"/>
      <name val="Times New Roman"/>
      <family val="1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95250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D1" t="str">
            <v>NEW APR, 21</v>
          </cell>
        </row>
        <row r="2">
          <cell r="C2" t="str">
            <v>DESTINATION</v>
          </cell>
          <cell r="D2" t="str">
            <v>MED/ RATE/ CASE</v>
          </cell>
        </row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Q2" sqref="Q2"/>
    </sheetView>
  </sheetViews>
  <sheetFormatPr defaultRowHeight="15"/>
  <cols>
    <col min="1" max="1" width="3.5703125" style="1" customWidth="1"/>
    <col min="2" max="2" width="10" style="1" customWidth="1"/>
    <col min="3" max="3" width="16.85546875" style="1" bestFit="1" customWidth="1"/>
    <col min="4" max="4" width="11.140625" style="1" bestFit="1" customWidth="1"/>
    <col min="5" max="5" width="6.42578125" style="1" bestFit="1" customWidth="1"/>
    <col min="6" max="6" width="14.140625" style="1" bestFit="1" customWidth="1"/>
    <col min="7" max="7" width="7.42578125" style="1" customWidth="1"/>
    <col min="8" max="8" width="6.5703125" style="1" bestFit="1" customWidth="1"/>
    <col min="9" max="16384" width="9.140625" style="1"/>
  </cols>
  <sheetData>
    <row r="1" spans="1:9" ht="90" customHeight="1">
      <c r="A1" s="9"/>
      <c r="B1" s="9"/>
      <c r="C1" s="9"/>
      <c r="D1" s="9"/>
      <c r="E1" s="9"/>
      <c r="F1" s="9"/>
      <c r="G1" s="10" t="s">
        <v>0</v>
      </c>
      <c r="H1" s="11"/>
      <c r="I1" s="12"/>
    </row>
    <row r="2" spans="1:9" ht="90" customHeight="1">
      <c r="A2" s="9" t="s">
        <v>11</v>
      </c>
      <c r="B2" s="9"/>
      <c r="C2" s="9"/>
      <c r="D2" s="9"/>
      <c r="E2" s="9"/>
      <c r="F2" s="9"/>
      <c r="G2" s="13" t="s">
        <v>50</v>
      </c>
      <c r="H2" s="9"/>
      <c r="I2" s="9"/>
    </row>
    <row r="3" spans="1:9" s="2" customFormat="1" ht="15" customHeight="1">
      <c r="A3" s="3" t="s">
        <v>10</v>
      </c>
      <c r="B3" s="4" t="s">
        <v>1</v>
      </c>
      <c r="C3" s="3" t="s">
        <v>13</v>
      </c>
      <c r="D3" s="3" t="s">
        <v>14</v>
      </c>
      <c r="E3" s="3" t="s">
        <v>8</v>
      </c>
      <c r="F3" s="3" t="s">
        <v>15</v>
      </c>
      <c r="G3" s="3" t="s">
        <v>2</v>
      </c>
      <c r="H3" s="3" t="s">
        <v>3</v>
      </c>
      <c r="I3" s="5" t="s">
        <v>16</v>
      </c>
    </row>
    <row r="4" spans="1:9" ht="15" customHeight="1">
      <c r="A4" s="3">
        <v>1</v>
      </c>
      <c r="B4" s="4">
        <v>44682</v>
      </c>
      <c r="C4" s="3" t="s">
        <v>17</v>
      </c>
      <c r="D4" s="17" t="s">
        <v>18</v>
      </c>
      <c r="E4" s="17" t="s">
        <v>9</v>
      </c>
      <c r="F4" s="17" t="s">
        <v>19</v>
      </c>
      <c r="G4" s="18">
        <v>4</v>
      </c>
      <c r="H4" s="19">
        <f>VLOOKUP(F4,'[1]AMRUTANJAN HEALTH CARE'!$C:$D,2,FALSE)</f>
        <v>64</v>
      </c>
      <c r="I4" s="20">
        <f>G4*H4</f>
        <v>256</v>
      </c>
    </row>
    <row r="5" spans="1:9" ht="15" customHeight="1">
      <c r="A5" s="3">
        <v>2</v>
      </c>
      <c r="B5" s="4">
        <v>44682</v>
      </c>
      <c r="C5" s="3" t="s">
        <v>20</v>
      </c>
      <c r="D5" s="17" t="s">
        <v>21</v>
      </c>
      <c r="E5" s="17" t="s">
        <v>9</v>
      </c>
      <c r="F5" s="17" t="s">
        <v>22</v>
      </c>
      <c r="G5" s="18">
        <v>4</v>
      </c>
      <c r="H5" s="19">
        <f>VLOOKUP(F5,'[1]AMRUTANJAN HEALTH CARE'!$C:$D,2,FALSE)</f>
        <v>53</v>
      </c>
      <c r="I5" s="20">
        <f t="shared" ref="I5:I15" si="0">G5*H5</f>
        <v>212</v>
      </c>
    </row>
    <row r="6" spans="1:9" ht="15" customHeight="1">
      <c r="A6" s="3">
        <v>3</v>
      </c>
      <c r="B6" s="4">
        <v>44684</v>
      </c>
      <c r="C6" s="3" t="s">
        <v>23</v>
      </c>
      <c r="D6" s="17" t="s">
        <v>24</v>
      </c>
      <c r="E6" s="17" t="s">
        <v>9</v>
      </c>
      <c r="F6" s="17" t="s">
        <v>25</v>
      </c>
      <c r="G6" s="18">
        <v>7</v>
      </c>
      <c r="H6" s="19">
        <f>VLOOKUP(F6,'[1]AMRUTANJAN HEALTH CARE'!$C:$D,2,FALSE)</f>
        <v>53</v>
      </c>
      <c r="I6" s="20">
        <f t="shared" si="0"/>
        <v>371</v>
      </c>
    </row>
    <row r="7" spans="1:9" ht="15" customHeight="1">
      <c r="A7" s="3">
        <v>4</v>
      </c>
      <c r="B7" s="4">
        <v>44693</v>
      </c>
      <c r="C7" s="3" t="s">
        <v>26</v>
      </c>
      <c r="D7" s="17" t="s">
        <v>27</v>
      </c>
      <c r="E7" s="17" t="s">
        <v>9</v>
      </c>
      <c r="F7" s="17" t="s">
        <v>28</v>
      </c>
      <c r="G7" s="18">
        <v>7</v>
      </c>
      <c r="H7" s="19">
        <f>VLOOKUP(F7,'[1]AMRUTANJAN HEALTH CARE'!$C:$D,2,FALSE)</f>
        <v>53</v>
      </c>
      <c r="I7" s="20">
        <f t="shared" si="0"/>
        <v>371</v>
      </c>
    </row>
    <row r="8" spans="1:9" ht="15" customHeight="1">
      <c r="A8" s="3">
        <v>5</v>
      </c>
      <c r="B8" s="4">
        <v>44693</v>
      </c>
      <c r="C8" s="3" t="s">
        <v>29</v>
      </c>
      <c r="D8" s="17" t="s">
        <v>30</v>
      </c>
      <c r="E8" s="17" t="s">
        <v>9</v>
      </c>
      <c r="F8" s="17" t="s">
        <v>7</v>
      </c>
      <c r="G8" s="18">
        <v>6</v>
      </c>
      <c r="H8" s="19">
        <f>VLOOKUP(F8,'[1]AMRUTANJAN HEALTH CARE'!$C:$D,2,FALSE)</f>
        <v>53</v>
      </c>
      <c r="I8" s="20">
        <f t="shared" si="0"/>
        <v>318</v>
      </c>
    </row>
    <row r="9" spans="1:9" ht="15" customHeight="1">
      <c r="A9" s="3">
        <v>6</v>
      </c>
      <c r="B9" s="4">
        <v>44707</v>
      </c>
      <c r="C9" s="3" t="s">
        <v>31</v>
      </c>
      <c r="D9" s="17" t="s">
        <v>32</v>
      </c>
      <c r="E9" s="17" t="s">
        <v>9</v>
      </c>
      <c r="F9" s="17" t="s">
        <v>33</v>
      </c>
      <c r="G9" s="18">
        <v>9</v>
      </c>
      <c r="H9" s="19">
        <f>VLOOKUP(F9,'[1]AMRUTANJAN HEALTH CARE'!$C:$D,2,FALSE)</f>
        <v>53</v>
      </c>
      <c r="I9" s="20">
        <f t="shared" si="0"/>
        <v>477</v>
      </c>
    </row>
    <row r="10" spans="1:9" ht="15" customHeight="1">
      <c r="A10" s="3">
        <v>7</v>
      </c>
      <c r="B10" s="4">
        <v>44708</v>
      </c>
      <c r="C10" s="3" t="s">
        <v>34</v>
      </c>
      <c r="D10" s="17" t="s">
        <v>35</v>
      </c>
      <c r="E10" s="17" t="s">
        <v>9</v>
      </c>
      <c r="F10" s="17" t="s">
        <v>36</v>
      </c>
      <c r="G10" s="18">
        <v>4</v>
      </c>
      <c r="H10" s="19">
        <f>VLOOKUP(F10,'[1]AMRUTANJAN HEALTH CARE'!$C:$D,2,FALSE)</f>
        <v>59</v>
      </c>
      <c r="I10" s="20">
        <f t="shared" si="0"/>
        <v>236</v>
      </c>
    </row>
    <row r="11" spans="1:9" ht="15" customHeight="1">
      <c r="A11" s="3">
        <v>8</v>
      </c>
      <c r="B11" s="4">
        <v>44708</v>
      </c>
      <c r="C11" s="3" t="s">
        <v>37</v>
      </c>
      <c r="D11" s="17" t="s">
        <v>38</v>
      </c>
      <c r="E11" s="17" t="s">
        <v>9</v>
      </c>
      <c r="F11" s="17" t="s">
        <v>36</v>
      </c>
      <c r="G11" s="18">
        <v>6</v>
      </c>
      <c r="H11" s="19">
        <f>VLOOKUP(F11,'[1]AMRUTANJAN HEALTH CARE'!$C:$D,2,FALSE)</f>
        <v>59</v>
      </c>
      <c r="I11" s="20">
        <f t="shared" si="0"/>
        <v>354</v>
      </c>
    </row>
    <row r="12" spans="1:9" ht="15" customHeight="1">
      <c r="A12" s="3">
        <v>9</v>
      </c>
      <c r="B12" s="4">
        <v>44708</v>
      </c>
      <c r="C12" s="3" t="s">
        <v>39</v>
      </c>
      <c r="D12" s="17" t="s">
        <v>40</v>
      </c>
      <c r="E12" s="17" t="s">
        <v>9</v>
      </c>
      <c r="F12" s="17" t="s">
        <v>6</v>
      </c>
      <c r="G12" s="18">
        <v>9</v>
      </c>
      <c r="H12" s="19">
        <f>VLOOKUP(F12,'[1]AMRUTANJAN HEALTH CARE'!$C:$D,2,FALSE)</f>
        <v>53</v>
      </c>
      <c r="I12" s="20">
        <f t="shared" si="0"/>
        <v>477</v>
      </c>
    </row>
    <row r="13" spans="1:9" ht="15" customHeight="1">
      <c r="A13" s="3">
        <v>10</v>
      </c>
      <c r="B13" s="4">
        <v>44709</v>
      </c>
      <c r="C13" s="3" t="s">
        <v>41</v>
      </c>
      <c r="D13" s="17" t="s">
        <v>42</v>
      </c>
      <c r="E13" s="17" t="s">
        <v>9</v>
      </c>
      <c r="F13" s="17" t="s">
        <v>43</v>
      </c>
      <c r="G13" s="18">
        <v>15</v>
      </c>
      <c r="H13" s="19">
        <f>VLOOKUP(F13,'[1]AMRUTANJAN HEALTH CARE'!$C:$D,2,FALSE)</f>
        <v>53</v>
      </c>
      <c r="I13" s="20">
        <f t="shared" si="0"/>
        <v>795</v>
      </c>
    </row>
    <row r="14" spans="1:9" ht="15" customHeight="1">
      <c r="A14" s="3">
        <v>12</v>
      </c>
      <c r="B14" s="4">
        <v>44711</v>
      </c>
      <c r="C14" s="3" t="s">
        <v>44</v>
      </c>
      <c r="D14" s="17" t="s">
        <v>45</v>
      </c>
      <c r="E14" s="17" t="s">
        <v>9</v>
      </c>
      <c r="F14" s="17" t="s">
        <v>46</v>
      </c>
      <c r="G14" s="18">
        <v>7</v>
      </c>
      <c r="H14" s="19">
        <f>VLOOKUP(F14,'[1]AMRUTANJAN HEALTH CARE'!$C:$D,2,FALSE)</f>
        <v>53</v>
      </c>
      <c r="I14" s="20">
        <f t="shared" si="0"/>
        <v>371</v>
      </c>
    </row>
    <row r="15" spans="1:9" ht="15" customHeight="1">
      <c r="A15" s="3">
        <v>13</v>
      </c>
      <c r="B15" s="4">
        <v>44712</v>
      </c>
      <c r="C15" s="3" t="s">
        <v>47</v>
      </c>
      <c r="D15" s="17" t="s">
        <v>48</v>
      </c>
      <c r="E15" s="17" t="s">
        <v>9</v>
      </c>
      <c r="F15" s="17" t="s">
        <v>22</v>
      </c>
      <c r="G15" s="18">
        <v>7</v>
      </c>
      <c r="H15" s="19">
        <f>VLOOKUP(F15,'[1]AMRUTANJAN HEALTH CARE'!$C:$D,2,FALSE)</f>
        <v>53</v>
      </c>
      <c r="I15" s="20">
        <f t="shared" si="0"/>
        <v>371</v>
      </c>
    </row>
    <row r="16" spans="1:9" ht="15" customHeight="1">
      <c r="A16" s="14" t="s">
        <v>49</v>
      </c>
      <c r="B16" s="15"/>
      <c r="C16" s="15"/>
      <c r="D16" s="15"/>
      <c r="E16" s="15"/>
      <c r="F16" s="15"/>
      <c r="G16" s="15"/>
      <c r="H16" s="16"/>
      <c r="I16" s="6">
        <f>SUM(I4:I15)</f>
        <v>4609</v>
      </c>
    </row>
    <row r="17" spans="1:9">
      <c r="A17" s="8" t="s">
        <v>4</v>
      </c>
      <c r="B17" s="9"/>
      <c r="C17" s="9"/>
      <c r="D17" s="9"/>
      <c r="E17" s="9"/>
      <c r="F17" s="9"/>
      <c r="G17" s="9"/>
      <c r="H17" s="9"/>
      <c r="I17" s="7"/>
    </row>
    <row r="18" spans="1:9">
      <c r="A18" s="8" t="s">
        <v>12</v>
      </c>
      <c r="B18" s="9"/>
      <c r="C18" s="9"/>
      <c r="D18" s="9"/>
      <c r="E18" s="9"/>
      <c r="F18" s="9"/>
      <c r="G18" s="9"/>
      <c r="H18" s="9"/>
      <c r="I18" s="7"/>
    </row>
    <row r="19" spans="1:9" ht="30" customHeight="1">
      <c r="A19" s="9" t="s">
        <v>5</v>
      </c>
      <c r="B19" s="9"/>
      <c r="C19" s="9"/>
      <c r="D19" s="9"/>
      <c r="E19" s="9"/>
      <c r="F19" s="9"/>
      <c r="G19" s="9"/>
      <c r="H19" s="9"/>
      <c r="I19" s="7"/>
    </row>
    <row r="20" spans="1:9">
      <c r="G20" s="21">
        <f>SUM(G4:G15)</f>
        <v>85</v>
      </c>
    </row>
  </sheetData>
  <mergeCells count="8">
    <mergeCell ref="A18:H18"/>
    <mergeCell ref="A19:H19"/>
    <mergeCell ref="A17:H17"/>
    <mergeCell ref="A1:F1"/>
    <mergeCell ref="A2:F2"/>
    <mergeCell ref="G1:I1"/>
    <mergeCell ref="G2:I2"/>
    <mergeCell ref="A16:H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PRAGATI LOGISTICS</cp:lastModifiedBy>
  <cp:lastPrinted>2022-06-08T10:18:50Z</cp:lastPrinted>
  <dcterms:created xsi:type="dcterms:W3CDTF">2022-04-06T20:24:54Z</dcterms:created>
  <dcterms:modified xsi:type="dcterms:W3CDTF">2022-06-08T10:18:52Z</dcterms:modified>
</cp:coreProperties>
</file>