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Sheet1!$A$6:$K$62</definedName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G47" i="1"/>
  <c r="E55"/>
  <c r="G54"/>
  <c r="G53"/>
  <c r="G52"/>
  <c r="K46"/>
  <c r="G55" l="1"/>
</calcChain>
</file>

<file path=xl/sharedStrings.xml><?xml version="1.0" encoding="utf-8"?>
<sst xmlns="http://schemas.openxmlformats.org/spreadsheetml/2006/main" count="230" uniqueCount="61">
  <si>
    <t>TO,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</si>
  <si>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</si>
  <si>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</si>
  <si>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</si>
  <si>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</si>
  <si>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</si>
  <si>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DATE</t>
  </si>
  <si>
    <t>DESTINATION</t>
  </si>
  <si>
    <t>M/S : USHA INTERNATIONAL LTD.</t>
  </si>
  <si>
    <t>CUTTACK</t>
  </si>
  <si>
    <t>GSTIN: 21AAACT0066A1Z9</t>
  </si>
  <si>
    <t>LR NO.</t>
  </si>
  <si>
    <t>PRODUCT</t>
  </si>
  <si>
    <t>EF</t>
  </si>
  <si>
    <t>HA</t>
  </si>
  <si>
    <t>SM</t>
  </si>
  <si>
    <t>Thanking You…</t>
  </si>
  <si>
    <t>For PRAGATI LOGISTICS</t>
  </si>
  <si>
    <t>MONTH   : FEBRUARY, 2021</t>
  </si>
  <si>
    <t>BILL DATE : 28/02/2021</t>
  </si>
  <si>
    <t>SL.</t>
  </si>
  <si>
    <t>BILL NO.   : 23363A</t>
  </si>
  <si>
    <t>INV NO</t>
  </si>
  <si>
    <t>INV DATE</t>
  </si>
  <si>
    <t>CASE PACK</t>
  </si>
  <si>
    <t>VEHICLE NO.</t>
  </si>
  <si>
    <t>VEHICLE TYPE</t>
  </si>
  <si>
    <t>AMT</t>
  </si>
  <si>
    <t>04.02.2021</t>
  </si>
  <si>
    <t>BHUBANESWAR</t>
  </si>
  <si>
    <t>SM, HIGH SPEED</t>
  </si>
  <si>
    <t>OD05M3574
OD05Q8074</t>
  </si>
  <si>
    <t>2 NOS ACE</t>
  </si>
  <si>
    <t>09.02.2021</t>
  </si>
  <si>
    <t>OD026284</t>
  </si>
  <si>
    <t>TATA ACE</t>
  </si>
  <si>
    <t>OR02BD6284</t>
  </si>
  <si>
    <t>10.02.2021</t>
  </si>
  <si>
    <t>OD05M3574
OD05V5667</t>
  </si>
  <si>
    <t>20.02.2021</t>
  </si>
  <si>
    <t>OD0RQ8074</t>
  </si>
  <si>
    <t>PICK UP</t>
  </si>
  <si>
    <t>23.02.2021</t>
  </si>
  <si>
    <t>22.02.2021</t>
  </si>
  <si>
    <t>OD05AE4631</t>
  </si>
  <si>
    <t>25.02.2021</t>
  </si>
  <si>
    <t>OD026284
OD05AE4631</t>
  </si>
  <si>
    <t>RC</t>
  </si>
  <si>
    <t>OD05Z1574</t>
  </si>
  <si>
    <t>26.02.2021</t>
  </si>
  <si>
    <t>27.02.2021</t>
  </si>
  <si>
    <t>28.02.2021</t>
  </si>
  <si>
    <t>OR05AS1496</t>
  </si>
  <si>
    <t>LIGHT</t>
  </si>
  <si>
    <t>(RUPEES FIFTY ONE THOUSAND ONLY)</t>
  </si>
  <si>
    <t>SUMMARY</t>
  </si>
  <si>
    <t>Vehicle Type</t>
  </si>
  <si>
    <t>No of Trip</t>
  </si>
  <si>
    <t>Rate Per Trip</t>
  </si>
  <si>
    <t>Total Amt</t>
  </si>
  <si>
    <t>TOWN</t>
  </si>
</sst>
</file>

<file path=xl/styles.xml><?xml version="1.0" encoding="utf-8"?>
<styleSheet xmlns="http://schemas.openxmlformats.org/spreadsheetml/2006/main">
  <numFmts count="1">
    <numFmt numFmtId="164" formatCode="dd/mm/yyyy;@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u/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13" applyFont="1" applyFill="1" applyAlignment="1">
      <alignment horizontal="left" vertical="center"/>
    </xf>
    <xf numFmtId="164" fontId="5" fillId="0" borderId="0" xfId="13" applyNumberFormat="1" applyFont="1" applyFill="1" applyAlignment="1">
      <alignment horizontal="left" vertical="center"/>
    </xf>
    <xf numFmtId="164" fontId="5" fillId="0" borderId="0" xfId="13" applyNumberFormat="1" applyFont="1" applyFill="1" applyAlignment="1">
      <alignment horizontal="center" vertical="center"/>
    </xf>
    <xf numFmtId="0" fontId="5" fillId="0" borderId="0" xfId="13" applyFont="1" applyFill="1" applyAlignment="1">
      <alignment horizontal="center" vertical="center" wrapText="1"/>
    </xf>
    <xf numFmtId="0" fontId="5" fillId="0" borderId="0" xfId="13" applyFont="1" applyFill="1" applyAlignment="1">
      <alignment horizontal="center" vertical="center"/>
    </xf>
    <xf numFmtId="164" fontId="5" fillId="0" borderId="0" xfId="13" applyNumberFormat="1" applyFont="1" applyFill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  <xf numFmtId="2" fontId="5" fillId="0" borderId="0" xfId="13" applyNumberFormat="1" applyFont="1" applyFill="1" applyAlignment="1">
      <alignment vertical="center"/>
    </xf>
    <xf numFmtId="0" fontId="5" fillId="0" borderId="0" xfId="13" applyFont="1" applyFill="1" applyBorder="1" applyAlignment="1">
      <alignment horizontal="left" vertical="center"/>
    </xf>
    <xf numFmtId="164" fontId="5" fillId="0" borderId="0" xfId="13" applyNumberFormat="1" applyFont="1" applyFill="1" applyBorder="1" applyAlignment="1">
      <alignment horizontal="left" vertical="center"/>
    </xf>
    <xf numFmtId="0" fontId="5" fillId="0" borderId="0" xfId="13" applyFont="1" applyFill="1" applyAlignment="1">
      <alignment vertical="center"/>
    </xf>
    <xf numFmtId="0" fontId="5" fillId="0" borderId="0" xfId="13" applyNumberFormat="1" applyFont="1" applyFill="1" applyBorder="1" applyAlignment="1">
      <alignment horizontal="left" vertical="center"/>
    </xf>
    <xf numFmtId="164" fontId="7" fillId="0" borderId="0" xfId="13" applyNumberFormat="1" applyFont="1" applyFill="1" applyBorder="1" applyAlignment="1">
      <alignment horizontal="left" vertical="center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164" fontId="8" fillId="0" borderId="0" xfId="0" applyNumberFormat="1" applyFont="1" applyFill="1"/>
    <xf numFmtId="0" fontId="8" fillId="0" borderId="0" xfId="0" applyFont="1" applyFill="1" applyAlignment="1">
      <alignment wrapText="1"/>
    </xf>
    <xf numFmtId="0" fontId="9" fillId="0" borderId="1" xfId="6" applyFont="1" applyFill="1" applyBorder="1" applyAlignment="1">
      <alignment horizontal="center" vertical="center" wrapText="1"/>
    </xf>
    <xf numFmtId="164" fontId="9" fillId="0" borderId="1" xfId="6" applyNumberFormat="1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/>
    </xf>
    <xf numFmtId="0" fontId="10" fillId="0" borderId="1" xfId="6" applyFont="1" applyFill="1" applyBorder="1" applyAlignment="1">
      <alignment horizontal="left" vertical="center"/>
    </xf>
    <xf numFmtId="164" fontId="10" fillId="0" borderId="1" xfId="6" applyNumberFormat="1" applyFont="1" applyFill="1" applyBorder="1" applyAlignment="1">
      <alignment horizontal="center" vertical="center"/>
    </xf>
    <xf numFmtId="164" fontId="10" fillId="0" borderId="1" xfId="6" applyNumberFormat="1" applyFont="1" applyFill="1" applyBorder="1" applyAlignment="1">
      <alignment horizontal="left" vertical="center"/>
    </xf>
    <xf numFmtId="0" fontId="10" fillId="0" borderId="1" xfId="6" applyFont="1" applyFill="1" applyBorder="1" applyAlignment="1">
      <alignment horizontal="left" vertical="center" wrapText="1"/>
    </xf>
    <xf numFmtId="2" fontId="10" fillId="0" borderId="1" xfId="6" applyNumberFormat="1" applyFont="1" applyFill="1" applyBorder="1" applyAlignment="1">
      <alignment horizontal="right" vertical="center"/>
    </xf>
    <xf numFmtId="0" fontId="10" fillId="0" borderId="1" xfId="6" applyFont="1" applyFill="1" applyBorder="1" applyAlignment="1">
      <alignment horizontal="center" vertical="center"/>
    </xf>
    <xf numFmtId="0" fontId="10" fillId="0" borderId="1" xfId="6" applyFont="1" applyFill="1" applyBorder="1" applyAlignment="1">
      <alignment horizontal="left" vertical="center"/>
    </xf>
    <xf numFmtId="164" fontId="10" fillId="0" borderId="1" xfId="6" applyNumberFormat="1" applyFont="1" applyFill="1" applyBorder="1" applyAlignment="1">
      <alignment horizontal="center" vertical="center"/>
    </xf>
    <xf numFmtId="2" fontId="10" fillId="0" borderId="1" xfId="6" applyNumberFormat="1" applyFont="1" applyFill="1" applyBorder="1" applyAlignment="1">
      <alignment horizontal="right" vertical="center"/>
    </xf>
    <xf numFmtId="0" fontId="10" fillId="0" borderId="1" xfId="6" applyFont="1" applyFill="1" applyBorder="1" applyAlignment="1">
      <alignment horizontal="left" vertical="center" wrapText="1"/>
    </xf>
    <xf numFmtId="0" fontId="5" fillId="0" borderId="9" xfId="6" applyFont="1" applyFill="1" applyBorder="1" applyAlignment="1">
      <alignment horizontal="right" vertical="center"/>
    </xf>
    <xf numFmtId="0" fontId="5" fillId="0" borderId="10" xfId="6" applyFont="1" applyFill="1" applyBorder="1" applyAlignment="1">
      <alignment horizontal="right" vertical="center"/>
    </xf>
    <xf numFmtId="0" fontId="5" fillId="0" borderId="8" xfId="6" applyFont="1" applyFill="1" applyBorder="1" applyAlignment="1">
      <alignment horizontal="right" vertical="center"/>
    </xf>
    <xf numFmtId="0" fontId="5" fillId="0" borderId="0" xfId="0" applyFont="1" applyFill="1"/>
    <xf numFmtId="164" fontId="5" fillId="0" borderId="0" xfId="0" applyNumberFormat="1" applyFont="1" applyFill="1"/>
    <xf numFmtId="0" fontId="5" fillId="0" borderId="2" xfId="13" applyFont="1" applyFill="1" applyBorder="1" applyAlignment="1">
      <alignment horizontal="center" vertical="center"/>
    </xf>
    <xf numFmtId="0" fontId="5" fillId="0" borderId="3" xfId="13" applyFont="1" applyFill="1" applyBorder="1" applyAlignment="1">
      <alignment horizontal="center" vertical="center"/>
    </xf>
    <xf numFmtId="0" fontId="5" fillId="0" borderId="5" xfId="13" applyFont="1" applyFill="1" applyBorder="1" applyAlignment="1">
      <alignment horizontal="center" vertical="center"/>
    </xf>
    <xf numFmtId="0" fontId="5" fillId="0" borderId="4" xfId="13" applyFont="1" applyFill="1" applyBorder="1" applyAlignment="1">
      <alignment horizontal="center" vertical="center"/>
    </xf>
    <xf numFmtId="0" fontId="10" fillId="0" borderId="0" xfId="0" applyFont="1" applyFill="1"/>
    <xf numFmtId="164" fontId="10" fillId="0" borderId="0" xfId="0" applyNumberFormat="1" applyFont="1" applyFill="1"/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0" borderId="17" xfId="0" applyFont="1" applyFill="1" applyBorder="1"/>
    <xf numFmtId="0" fontId="5" fillId="0" borderId="18" xfId="0" applyFont="1" applyFill="1" applyBorder="1" applyAlignment="1">
      <alignment horizontal="center"/>
    </xf>
    <xf numFmtId="164" fontId="10" fillId="0" borderId="18" xfId="0" applyNumberFormat="1" applyFont="1" applyFill="1" applyBorder="1"/>
    <xf numFmtId="0" fontId="10" fillId="0" borderId="19" xfId="0" applyFont="1" applyFill="1" applyBorder="1"/>
    <xf numFmtId="0" fontId="5" fillId="0" borderId="0" xfId="0" applyFont="1" applyFill="1" applyAlignment="1">
      <alignment horizontal="center"/>
    </xf>
    <xf numFmtId="0" fontId="5" fillId="0" borderId="0" xfId="13" applyNumberFormat="1" applyFont="1" applyFill="1" applyAlignment="1">
      <alignment horizontal="left"/>
    </xf>
    <xf numFmtId="0" fontId="6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/>
    <xf numFmtId="164" fontId="6" fillId="2" borderId="0" xfId="0" applyNumberFormat="1" applyFont="1" applyFill="1"/>
    <xf numFmtId="0" fontId="6" fillId="2" borderId="0" xfId="0" applyFont="1" applyFill="1" applyAlignment="1">
      <alignment wrapText="1"/>
    </xf>
    <xf numFmtId="2" fontId="6" fillId="2" borderId="0" xfId="0" applyNumberFormat="1" applyFont="1" applyFill="1"/>
    <xf numFmtId="0" fontId="10" fillId="0" borderId="1" xfId="6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right" vertical="center"/>
    </xf>
    <xf numFmtId="2" fontId="8" fillId="0" borderId="1" xfId="0" applyNumberFormat="1" applyFont="1" applyBorder="1" applyAlignment="1">
      <alignment horizontal="right" vertical="center"/>
    </xf>
    <xf numFmtId="2" fontId="5" fillId="0" borderId="18" xfId="0" applyNumberFormat="1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4"/>
  <sheetViews>
    <sheetView tabSelected="1" topLeftCell="A40" zoomScale="115" zoomScaleNormal="115" workbookViewId="0">
      <selection activeCell="O47" sqref="O47"/>
    </sheetView>
  </sheetViews>
  <sheetFormatPr defaultRowHeight="15" customHeight="1"/>
  <cols>
    <col min="1" max="1" width="4.140625" style="56" customWidth="1"/>
    <col min="2" max="2" width="6.42578125" style="57" customWidth="1"/>
    <col min="3" max="3" width="8.85546875" style="58" bestFit="1" customWidth="1"/>
    <col min="4" max="4" width="12.7109375" style="59" bestFit="1" customWidth="1"/>
    <col min="5" max="5" width="8.5703125" style="60" customWidth="1"/>
    <col min="6" max="6" width="9.140625" style="61" customWidth="1"/>
    <col min="7" max="7" width="7.85546875" style="60" customWidth="1"/>
    <col min="8" max="8" width="12" style="62" customWidth="1"/>
    <col min="9" max="9" width="10.28515625" style="60" customWidth="1"/>
    <col min="10" max="10" width="8.7109375" style="63" customWidth="1"/>
    <col min="11" max="11" width="8.42578125" style="60" customWidth="1"/>
    <col min="12" max="16384" width="9.140625" style="60"/>
  </cols>
  <sheetData>
    <row r="1" spans="1:11" s="9" customFormat="1" ht="18" customHeight="1">
      <c r="A1" s="3" t="s">
        <v>0</v>
      </c>
      <c r="B1" s="4"/>
      <c r="C1" s="5"/>
      <c r="D1" s="6"/>
      <c r="E1" s="7"/>
      <c r="F1" s="8"/>
      <c r="I1" s="10" t="s">
        <v>18</v>
      </c>
      <c r="K1" s="3"/>
    </row>
    <row r="2" spans="1:11" s="9" customFormat="1" ht="18" customHeight="1">
      <c r="A2" s="11" t="s">
        <v>8</v>
      </c>
      <c r="B2" s="12"/>
      <c r="C2" s="5"/>
      <c r="D2" s="6"/>
      <c r="E2" s="13"/>
      <c r="F2" s="8"/>
      <c r="I2" s="10" t="s">
        <v>21</v>
      </c>
      <c r="K2" s="13"/>
    </row>
    <row r="3" spans="1:11" s="9" customFormat="1" ht="18" customHeight="1">
      <c r="A3" s="14" t="s">
        <v>9</v>
      </c>
      <c r="B3" s="15"/>
      <c r="C3" s="5"/>
      <c r="D3" s="6"/>
      <c r="E3" s="13"/>
      <c r="F3" s="8"/>
      <c r="I3" s="10" t="s">
        <v>19</v>
      </c>
      <c r="K3" s="3"/>
    </row>
    <row r="4" spans="1:11" s="9" customFormat="1" ht="18" customHeight="1">
      <c r="A4" s="14" t="s">
        <v>10</v>
      </c>
      <c r="B4" s="15"/>
      <c r="C4" s="5"/>
      <c r="D4" s="6"/>
      <c r="E4" s="13"/>
      <c r="F4" s="8"/>
      <c r="I4" s="10" t="s">
        <v>1</v>
      </c>
      <c r="K4" s="3"/>
    </row>
    <row r="5" spans="1:11" s="9" customFormat="1" ht="18" customHeight="1">
      <c r="A5" s="16"/>
      <c r="B5" s="17"/>
      <c r="C5" s="18"/>
      <c r="D5" s="19"/>
      <c r="E5" s="16"/>
      <c r="F5" s="18"/>
      <c r="G5" s="16"/>
      <c r="H5" s="16"/>
      <c r="J5" s="16"/>
      <c r="K5" s="16"/>
    </row>
    <row r="6" spans="1:11" s="9" customFormat="1" ht="24">
      <c r="A6" s="20" t="s">
        <v>20</v>
      </c>
      <c r="B6" s="20" t="s">
        <v>11</v>
      </c>
      <c r="C6" s="21" t="s">
        <v>6</v>
      </c>
      <c r="D6" s="20" t="s">
        <v>7</v>
      </c>
      <c r="E6" s="20" t="s">
        <v>22</v>
      </c>
      <c r="F6" s="21" t="s">
        <v>23</v>
      </c>
      <c r="G6" s="20" t="s">
        <v>24</v>
      </c>
      <c r="H6" s="20" t="s">
        <v>12</v>
      </c>
      <c r="I6" s="20" t="s">
        <v>25</v>
      </c>
      <c r="J6" s="20" t="s">
        <v>26</v>
      </c>
      <c r="K6" s="20" t="s">
        <v>27</v>
      </c>
    </row>
    <row r="7" spans="1:11" s="9" customFormat="1" ht="24">
      <c r="A7" s="22">
        <v>1</v>
      </c>
      <c r="B7" s="23">
        <v>4646</v>
      </c>
      <c r="C7" s="24" t="s">
        <v>28</v>
      </c>
      <c r="D7" s="22" t="s">
        <v>29</v>
      </c>
      <c r="E7" s="23">
        <v>98623324</v>
      </c>
      <c r="F7" s="25" t="s">
        <v>28</v>
      </c>
      <c r="G7" s="22">
        <v>80</v>
      </c>
      <c r="H7" s="64" t="s">
        <v>30</v>
      </c>
      <c r="I7" s="26" t="s">
        <v>31</v>
      </c>
      <c r="J7" s="22" t="s">
        <v>32</v>
      </c>
      <c r="K7" s="27">
        <v>4000</v>
      </c>
    </row>
    <row r="8" spans="1:11" s="9" customFormat="1" ht="20.100000000000001" customHeight="1">
      <c r="A8" s="22">
        <v>2</v>
      </c>
      <c r="B8" s="23">
        <v>4679</v>
      </c>
      <c r="C8" s="24" t="s">
        <v>33</v>
      </c>
      <c r="D8" s="22" t="s">
        <v>29</v>
      </c>
      <c r="E8" s="23">
        <v>98623394</v>
      </c>
      <c r="F8" s="25" t="s">
        <v>33</v>
      </c>
      <c r="G8" s="22">
        <v>100</v>
      </c>
      <c r="H8" s="22" t="s">
        <v>15</v>
      </c>
      <c r="I8" s="23" t="s">
        <v>34</v>
      </c>
      <c r="J8" s="22" t="s">
        <v>35</v>
      </c>
      <c r="K8" s="27">
        <v>2000</v>
      </c>
    </row>
    <row r="9" spans="1:11" s="9" customFormat="1" ht="20.100000000000001" customHeight="1">
      <c r="A9" s="28">
        <v>3</v>
      </c>
      <c r="B9" s="29">
        <v>4680</v>
      </c>
      <c r="C9" s="30" t="s">
        <v>33</v>
      </c>
      <c r="D9" s="22" t="s">
        <v>29</v>
      </c>
      <c r="E9" s="23">
        <v>98623392</v>
      </c>
      <c r="F9" s="25" t="s">
        <v>33</v>
      </c>
      <c r="G9" s="28">
        <v>104</v>
      </c>
      <c r="H9" s="22" t="s">
        <v>15</v>
      </c>
      <c r="I9" s="29" t="s">
        <v>36</v>
      </c>
      <c r="J9" s="28" t="s">
        <v>35</v>
      </c>
      <c r="K9" s="31">
        <v>2000</v>
      </c>
    </row>
    <row r="10" spans="1:11" s="9" customFormat="1" ht="20.100000000000001" customHeight="1">
      <c r="A10" s="28"/>
      <c r="B10" s="29"/>
      <c r="C10" s="30"/>
      <c r="D10" s="22" t="s">
        <v>29</v>
      </c>
      <c r="E10" s="23">
        <v>98623393</v>
      </c>
      <c r="F10" s="25" t="s">
        <v>33</v>
      </c>
      <c r="G10" s="28"/>
      <c r="H10" s="22" t="s">
        <v>15</v>
      </c>
      <c r="I10" s="29"/>
      <c r="J10" s="28"/>
      <c r="K10" s="31"/>
    </row>
    <row r="11" spans="1:11" s="9" customFormat="1" ht="20.100000000000001" customHeight="1">
      <c r="A11" s="22">
        <v>4</v>
      </c>
      <c r="B11" s="23">
        <v>4691</v>
      </c>
      <c r="C11" s="24" t="s">
        <v>37</v>
      </c>
      <c r="D11" s="22" t="s">
        <v>29</v>
      </c>
      <c r="E11" s="23">
        <v>98623451</v>
      </c>
      <c r="F11" s="25" t="s">
        <v>37</v>
      </c>
      <c r="G11" s="22">
        <v>113</v>
      </c>
      <c r="H11" s="22" t="s">
        <v>13</v>
      </c>
      <c r="I11" s="26" t="s">
        <v>38</v>
      </c>
      <c r="J11" s="22" t="s">
        <v>32</v>
      </c>
      <c r="K11" s="27">
        <v>4000</v>
      </c>
    </row>
    <row r="12" spans="1:11" s="9" customFormat="1" ht="20.100000000000001" customHeight="1">
      <c r="A12" s="22"/>
      <c r="B12" s="23">
        <v>4852</v>
      </c>
      <c r="C12" s="24" t="s">
        <v>39</v>
      </c>
      <c r="D12" s="22" t="s">
        <v>29</v>
      </c>
      <c r="E12" s="23">
        <v>98623853</v>
      </c>
      <c r="F12" s="25" t="s">
        <v>39</v>
      </c>
      <c r="G12" s="22">
        <v>83</v>
      </c>
      <c r="H12" s="22" t="s">
        <v>13</v>
      </c>
      <c r="I12" s="26" t="s">
        <v>40</v>
      </c>
      <c r="J12" s="22" t="s">
        <v>41</v>
      </c>
      <c r="K12" s="27">
        <v>2300</v>
      </c>
    </row>
    <row r="13" spans="1:11" s="9" customFormat="1" ht="20.100000000000001" customHeight="1">
      <c r="A13" s="28">
        <v>5</v>
      </c>
      <c r="B13" s="23">
        <v>4917</v>
      </c>
      <c r="C13" s="24" t="s">
        <v>42</v>
      </c>
      <c r="D13" s="22" t="s">
        <v>29</v>
      </c>
      <c r="E13" s="23">
        <v>98623934</v>
      </c>
      <c r="F13" s="25" t="s">
        <v>43</v>
      </c>
      <c r="G13" s="22">
        <v>8</v>
      </c>
      <c r="H13" s="22" t="s">
        <v>13</v>
      </c>
      <c r="I13" s="29" t="s">
        <v>44</v>
      </c>
      <c r="J13" s="28" t="s">
        <v>35</v>
      </c>
      <c r="K13" s="31">
        <v>2000</v>
      </c>
    </row>
    <row r="14" spans="1:11" s="9" customFormat="1" ht="20.100000000000001" customHeight="1">
      <c r="A14" s="28"/>
      <c r="B14" s="23">
        <v>4918</v>
      </c>
      <c r="C14" s="24" t="s">
        <v>42</v>
      </c>
      <c r="D14" s="22" t="s">
        <v>29</v>
      </c>
      <c r="E14" s="23">
        <v>98623955</v>
      </c>
      <c r="F14" s="25" t="s">
        <v>43</v>
      </c>
      <c r="G14" s="22">
        <v>36</v>
      </c>
      <c r="H14" s="22" t="s">
        <v>14</v>
      </c>
      <c r="I14" s="29"/>
      <c r="J14" s="28"/>
      <c r="K14" s="31"/>
    </row>
    <row r="15" spans="1:11" s="9" customFormat="1" ht="20.100000000000001" customHeight="1">
      <c r="A15" s="28"/>
      <c r="B15" s="23">
        <v>4918</v>
      </c>
      <c r="C15" s="24" t="s">
        <v>42</v>
      </c>
      <c r="D15" s="22" t="s">
        <v>29</v>
      </c>
      <c r="E15" s="23">
        <v>98623976</v>
      </c>
      <c r="F15" s="25" t="s">
        <v>43</v>
      </c>
      <c r="G15" s="22">
        <v>36</v>
      </c>
      <c r="H15" s="22" t="s">
        <v>14</v>
      </c>
      <c r="I15" s="29"/>
      <c r="J15" s="28"/>
      <c r="K15" s="31"/>
    </row>
    <row r="16" spans="1:11" s="9" customFormat="1" ht="20.100000000000001" customHeight="1">
      <c r="A16" s="28">
        <v>6</v>
      </c>
      <c r="B16" s="23">
        <v>4959</v>
      </c>
      <c r="C16" s="24" t="s">
        <v>45</v>
      </c>
      <c r="D16" s="22" t="s">
        <v>29</v>
      </c>
      <c r="E16" s="23">
        <v>98624083</v>
      </c>
      <c r="F16" s="25" t="s">
        <v>45</v>
      </c>
      <c r="G16" s="22">
        <v>24</v>
      </c>
      <c r="H16" s="22" t="s">
        <v>14</v>
      </c>
      <c r="I16" s="32" t="s">
        <v>46</v>
      </c>
      <c r="J16" s="28" t="s">
        <v>32</v>
      </c>
      <c r="K16" s="31">
        <v>4000</v>
      </c>
    </row>
    <row r="17" spans="1:11" s="9" customFormat="1" ht="20.100000000000001" customHeight="1">
      <c r="A17" s="28"/>
      <c r="B17" s="23">
        <v>4959</v>
      </c>
      <c r="C17" s="24" t="s">
        <v>45</v>
      </c>
      <c r="D17" s="22" t="s">
        <v>29</v>
      </c>
      <c r="E17" s="23">
        <v>98624082</v>
      </c>
      <c r="F17" s="25" t="s">
        <v>45</v>
      </c>
      <c r="G17" s="22">
        <v>7</v>
      </c>
      <c r="H17" s="22" t="s">
        <v>14</v>
      </c>
      <c r="I17" s="29"/>
      <c r="J17" s="28"/>
      <c r="K17" s="31"/>
    </row>
    <row r="18" spans="1:11" s="9" customFormat="1" ht="20.100000000000001" customHeight="1">
      <c r="A18" s="28"/>
      <c r="B18" s="23">
        <v>4959</v>
      </c>
      <c r="C18" s="24" t="s">
        <v>45</v>
      </c>
      <c r="D18" s="22" t="s">
        <v>29</v>
      </c>
      <c r="E18" s="23">
        <v>98624081</v>
      </c>
      <c r="F18" s="25" t="s">
        <v>45</v>
      </c>
      <c r="G18" s="22">
        <v>83</v>
      </c>
      <c r="H18" s="22" t="s">
        <v>14</v>
      </c>
      <c r="I18" s="29"/>
      <c r="J18" s="28"/>
      <c r="K18" s="31"/>
    </row>
    <row r="19" spans="1:11" s="9" customFormat="1" ht="20.100000000000001" customHeight="1">
      <c r="A19" s="28"/>
      <c r="B19" s="23">
        <v>4959</v>
      </c>
      <c r="C19" s="24" t="s">
        <v>45</v>
      </c>
      <c r="D19" s="22" t="s">
        <v>29</v>
      </c>
      <c r="E19" s="23">
        <v>98624085</v>
      </c>
      <c r="F19" s="25" t="s">
        <v>45</v>
      </c>
      <c r="G19" s="22">
        <v>26</v>
      </c>
      <c r="H19" s="22" t="s">
        <v>47</v>
      </c>
      <c r="I19" s="29"/>
      <c r="J19" s="28"/>
      <c r="K19" s="31"/>
    </row>
    <row r="20" spans="1:11" s="9" customFormat="1" ht="20.100000000000001" customHeight="1">
      <c r="A20" s="28">
        <v>7</v>
      </c>
      <c r="B20" s="23">
        <v>4961</v>
      </c>
      <c r="C20" s="24" t="s">
        <v>45</v>
      </c>
      <c r="D20" s="22" t="s">
        <v>29</v>
      </c>
      <c r="E20" s="23">
        <v>98624088</v>
      </c>
      <c r="F20" s="25" t="s">
        <v>45</v>
      </c>
      <c r="G20" s="22">
        <v>100</v>
      </c>
      <c r="H20" s="22" t="s">
        <v>13</v>
      </c>
      <c r="I20" s="29" t="s">
        <v>48</v>
      </c>
      <c r="J20" s="28" t="s">
        <v>41</v>
      </c>
      <c r="K20" s="31">
        <v>2300</v>
      </c>
    </row>
    <row r="21" spans="1:11" s="9" customFormat="1" ht="20.100000000000001" customHeight="1">
      <c r="A21" s="28"/>
      <c r="B21" s="23">
        <v>4960</v>
      </c>
      <c r="C21" s="24" t="s">
        <v>45</v>
      </c>
      <c r="D21" s="22" t="s">
        <v>29</v>
      </c>
      <c r="E21" s="23">
        <v>98624084</v>
      </c>
      <c r="F21" s="25" t="s">
        <v>45</v>
      </c>
      <c r="G21" s="22">
        <v>12</v>
      </c>
      <c r="H21" s="22" t="s">
        <v>14</v>
      </c>
      <c r="I21" s="29"/>
      <c r="J21" s="28"/>
      <c r="K21" s="31"/>
    </row>
    <row r="22" spans="1:11" s="9" customFormat="1" ht="20.100000000000001" customHeight="1">
      <c r="A22" s="28">
        <v>8</v>
      </c>
      <c r="B22" s="29">
        <v>4976</v>
      </c>
      <c r="C22" s="24" t="s">
        <v>49</v>
      </c>
      <c r="D22" s="22" t="s">
        <v>9</v>
      </c>
      <c r="E22" s="23">
        <v>98624119</v>
      </c>
      <c r="F22" s="25" t="s">
        <v>45</v>
      </c>
      <c r="G22" s="28">
        <v>150</v>
      </c>
      <c r="H22" s="22" t="s">
        <v>13</v>
      </c>
      <c r="I22" s="23" t="s">
        <v>34</v>
      </c>
      <c r="J22" s="28" t="s">
        <v>32</v>
      </c>
      <c r="K22" s="31">
        <v>3600</v>
      </c>
    </row>
    <row r="23" spans="1:11" s="9" customFormat="1" ht="20.100000000000001" customHeight="1">
      <c r="A23" s="28"/>
      <c r="B23" s="29"/>
      <c r="C23" s="24" t="s">
        <v>49</v>
      </c>
      <c r="D23" s="22" t="s">
        <v>9</v>
      </c>
      <c r="E23" s="23">
        <v>98624120</v>
      </c>
      <c r="F23" s="25" t="s">
        <v>45</v>
      </c>
      <c r="G23" s="28"/>
      <c r="H23" s="22" t="s">
        <v>13</v>
      </c>
      <c r="I23" s="23" t="s">
        <v>44</v>
      </c>
      <c r="J23" s="28"/>
      <c r="K23" s="31"/>
    </row>
    <row r="24" spans="1:11" s="9" customFormat="1" ht="20.100000000000001" customHeight="1">
      <c r="A24" s="28">
        <v>9</v>
      </c>
      <c r="B24" s="29">
        <v>4977</v>
      </c>
      <c r="C24" s="24" t="s">
        <v>49</v>
      </c>
      <c r="D24" s="22" t="s">
        <v>9</v>
      </c>
      <c r="E24" s="23">
        <v>98624117</v>
      </c>
      <c r="F24" s="25" t="s">
        <v>45</v>
      </c>
      <c r="G24" s="28">
        <v>150</v>
      </c>
      <c r="H24" s="22" t="s">
        <v>13</v>
      </c>
      <c r="I24" s="23" t="s">
        <v>34</v>
      </c>
      <c r="J24" s="28" t="s">
        <v>32</v>
      </c>
      <c r="K24" s="31">
        <v>3600</v>
      </c>
    </row>
    <row r="25" spans="1:11" s="9" customFormat="1" ht="20.100000000000001" customHeight="1">
      <c r="A25" s="28"/>
      <c r="B25" s="29"/>
      <c r="C25" s="24" t="s">
        <v>49</v>
      </c>
      <c r="D25" s="22" t="s">
        <v>9</v>
      </c>
      <c r="E25" s="23">
        <v>98624118</v>
      </c>
      <c r="F25" s="25" t="s">
        <v>45</v>
      </c>
      <c r="G25" s="28"/>
      <c r="H25" s="22" t="s">
        <v>13</v>
      </c>
      <c r="I25" s="23" t="s">
        <v>44</v>
      </c>
      <c r="J25" s="28"/>
      <c r="K25" s="31"/>
    </row>
    <row r="26" spans="1:11" s="9" customFormat="1" ht="20.100000000000001" customHeight="1">
      <c r="A26" s="28">
        <v>10</v>
      </c>
      <c r="B26" s="29">
        <v>4978</v>
      </c>
      <c r="C26" s="24" t="s">
        <v>49</v>
      </c>
      <c r="D26" s="22" t="s">
        <v>9</v>
      </c>
      <c r="E26" s="23">
        <v>98624116</v>
      </c>
      <c r="F26" s="25" t="s">
        <v>45</v>
      </c>
      <c r="G26" s="28">
        <v>150</v>
      </c>
      <c r="H26" s="22" t="s">
        <v>13</v>
      </c>
      <c r="I26" s="23" t="s">
        <v>34</v>
      </c>
      <c r="J26" s="28" t="s">
        <v>32</v>
      </c>
      <c r="K26" s="31">
        <v>3600</v>
      </c>
    </row>
    <row r="27" spans="1:11" s="9" customFormat="1" ht="20.100000000000001" customHeight="1">
      <c r="A27" s="28"/>
      <c r="B27" s="29"/>
      <c r="C27" s="24" t="s">
        <v>49</v>
      </c>
      <c r="D27" s="22" t="s">
        <v>9</v>
      </c>
      <c r="E27" s="23">
        <v>98624123</v>
      </c>
      <c r="F27" s="25" t="s">
        <v>45</v>
      </c>
      <c r="G27" s="28"/>
      <c r="H27" s="22" t="s">
        <v>13</v>
      </c>
      <c r="I27" s="23" t="s">
        <v>44</v>
      </c>
      <c r="J27" s="28"/>
      <c r="K27" s="31"/>
    </row>
    <row r="28" spans="1:11" s="9" customFormat="1" ht="20.100000000000001" customHeight="1">
      <c r="A28" s="28">
        <v>11</v>
      </c>
      <c r="B28" s="29">
        <v>5009</v>
      </c>
      <c r="C28" s="24" t="s">
        <v>49</v>
      </c>
      <c r="D28" s="22" t="s">
        <v>9</v>
      </c>
      <c r="E28" s="23">
        <v>98624212</v>
      </c>
      <c r="F28" s="25" t="s">
        <v>49</v>
      </c>
      <c r="G28" s="28">
        <v>35</v>
      </c>
      <c r="H28" s="22" t="s">
        <v>13</v>
      </c>
      <c r="I28" s="32" t="s">
        <v>46</v>
      </c>
      <c r="J28" s="28" t="s">
        <v>32</v>
      </c>
      <c r="K28" s="31">
        <v>3600</v>
      </c>
    </row>
    <row r="29" spans="1:11" s="9" customFormat="1" ht="20.100000000000001" customHeight="1">
      <c r="A29" s="28"/>
      <c r="B29" s="29"/>
      <c r="C29" s="24" t="s">
        <v>49</v>
      </c>
      <c r="D29" s="22" t="s">
        <v>9</v>
      </c>
      <c r="E29" s="23">
        <v>98624134</v>
      </c>
      <c r="F29" s="25" t="s">
        <v>49</v>
      </c>
      <c r="G29" s="28"/>
      <c r="H29" s="22" t="s">
        <v>13</v>
      </c>
      <c r="I29" s="29"/>
      <c r="J29" s="28"/>
      <c r="K29" s="31"/>
    </row>
    <row r="30" spans="1:11" s="9" customFormat="1" ht="20.100000000000001" customHeight="1">
      <c r="A30" s="28"/>
      <c r="B30" s="29">
        <v>5008</v>
      </c>
      <c r="C30" s="24" t="s">
        <v>49</v>
      </c>
      <c r="D30" s="22" t="s">
        <v>9</v>
      </c>
      <c r="E30" s="23">
        <v>98624127</v>
      </c>
      <c r="F30" s="25" t="s">
        <v>45</v>
      </c>
      <c r="G30" s="28">
        <v>99</v>
      </c>
      <c r="H30" s="22" t="s">
        <v>13</v>
      </c>
      <c r="I30" s="29"/>
      <c r="J30" s="28"/>
      <c r="K30" s="31"/>
    </row>
    <row r="31" spans="1:11" s="9" customFormat="1" ht="20.100000000000001" customHeight="1">
      <c r="A31" s="28"/>
      <c r="B31" s="29"/>
      <c r="C31" s="24" t="s">
        <v>49</v>
      </c>
      <c r="D31" s="22" t="s">
        <v>9</v>
      </c>
      <c r="E31" s="23">
        <v>98624122</v>
      </c>
      <c r="F31" s="25" t="s">
        <v>45</v>
      </c>
      <c r="G31" s="28"/>
      <c r="H31" s="22" t="s">
        <v>13</v>
      </c>
      <c r="I31" s="29"/>
      <c r="J31" s="28"/>
      <c r="K31" s="31"/>
    </row>
    <row r="32" spans="1:11" s="9" customFormat="1" ht="20.100000000000001" customHeight="1">
      <c r="A32" s="28">
        <v>12</v>
      </c>
      <c r="B32" s="29">
        <v>5040</v>
      </c>
      <c r="C32" s="24" t="s">
        <v>50</v>
      </c>
      <c r="D32" s="22" t="s">
        <v>29</v>
      </c>
      <c r="E32" s="23">
        <v>98624355</v>
      </c>
      <c r="F32" s="25" t="s">
        <v>50</v>
      </c>
      <c r="G32" s="28">
        <v>200</v>
      </c>
      <c r="H32" s="22" t="s">
        <v>13</v>
      </c>
      <c r="I32" s="32" t="s">
        <v>46</v>
      </c>
      <c r="J32" s="28" t="s">
        <v>32</v>
      </c>
      <c r="K32" s="31">
        <v>4000</v>
      </c>
    </row>
    <row r="33" spans="1:11" s="9" customFormat="1" ht="20.100000000000001" customHeight="1">
      <c r="A33" s="28"/>
      <c r="B33" s="29"/>
      <c r="C33" s="24" t="s">
        <v>50</v>
      </c>
      <c r="D33" s="22" t="s">
        <v>29</v>
      </c>
      <c r="E33" s="23">
        <v>98624353</v>
      </c>
      <c r="F33" s="25" t="s">
        <v>50</v>
      </c>
      <c r="G33" s="28"/>
      <c r="H33" s="22" t="s">
        <v>13</v>
      </c>
      <c r="I33" s="32"/>
      <c r="J33" s="28"/>
      <c r="K33" s="31"/>
    </row>
    <row r="34" spans="1:11" s="9" customFormat="1" ht="20.100000000000001" customHeight="1">
      <c r="A34" s="28"/>
      <c r="B34" s="29"/>
      <c r="C34" s="24" t="s">
        <v>50</v>
      </c>
      <c r="D34" s="22" t="s">
        <v>29</v>
      </c>
      <c r="E34" s="23">
        <v>98624357</v>
      </c>
      <c r="F34" s="25" t="s">
        <v>50</v>
      </c>
      <c r="G34" s="28"/>
      <c r="H34" s="22" t="s">
        <v>13</v>
      </c>
      <c r="I34" s="32"/>
      <c r="J34" s="28"/>
      <c r="K34" s="31"/>
    </row>
    <row r="35" spans="1:11" s="9" customFormat="1" ht="20.100000000000001" customHeight="1">
      <c r="A35" s="28">
        <v>13</v>
      </c>
      <c r="B35" s="23">
        <v>5050</v>
      </c>
      <c r="C35" s="24" t="s">
        <v>51</v>
      </c>
      <c r="D35" s="22" t="s">
        <v>29</v>
      </c>
      <c r="E35" s="23">
        <v>98624421</v>
      </c>
      <c r="F35" s="25" t="s">
        <v>51</v>
      </c>
      <c r="G35" s="22">
        <v>38</v>
      </c>
      <c r="H35" s="22" t="s">
        <v>47</v>
      </c>
      <c r="I35" s="23" t="s">
        <v>34</v>
      </c>
      <c r="J35" s="28" t="s">
        <v>32</v>
      </c>
      <c r="K35" s="31">
        <v>4000</v>
      </c>
    </row>
    <row r="36" spans="1:11" s="9" customFormat="1" ht="20.100000000000001" customHeight="1">
      <c r="A36" s="28"/>
      <c r="B36" s="23">
        <v>5043</v>
      </c>
      <c r="C36" s="24" t="s">
        <v>51</v>
      </c>
      <c r="D36" s="22" t="s">
        <v>29</v>
      </c>
      <c r="E36" s="23">
        <v>98624413</v>
      </c>
      <c r="F36" s="25" t="s">
        <v>51</v>
      </c>
      <c r="G36" s="22">
        <v>4</v>
      </c>
      <c r="H36" s="22" t="s">
        <v>13</v>
      </c>
      <c r="I36" s="23" t="s">
        <v>44</v>
      </c>
      <c r="J36" s="28"/>
      <c r="K36" s="31"/>
    </row>
    <row r="37" spans="1:11" s="9" customFormat="1" ht="20.100000000000001" customHeight="1">
      <c r="A37" s="28">
        <v>14</v>
      </c>
      <c r="B37" s="23">
        <v>5104</v>
      </c>
      <c r="C37" s="24" t="s">
        <v>51</v>
      </c>
      <c r="D37" s="22" t="s">
        <v>29</v>
      </c>
      <c r="E37" s="23">
        <v>98624404</v>
      </c>
      <c r="F37" s="25" t="s">
        <v>50</v>
      </c>
      <c r="G37" s="22">
        <v>60</v>
      </c>
      <c r="H37" s="22" t="s">
        <v>13</v>
      </c>
      <c r="I37" s="23" t="s">
        <v>34</v>
      </c>
      <c r="J37" s="28" t="s">
        <v>32</v>
      </c>
      <c r="K37" s="31">
        <v>4000</v>
      </c>
    </row>
    <row r="38" spans="1:11" s="9" customFormat="1" ht="20.100000000000001" customHeight="1">
      <c r="A38" s="28"/>
      <c r="B38" s="23">
        <v>5105</v>
      </c>
      <c r="C38" s="24" t="s">
        <v>51</v>
      </c>
      <c r="D38" s="22" t="s">
        <v>29</v>
      </c>
      <c r="E38" s="23">
        <v>98624359</v>
      </c>
      <c r="F38" s="25" t="s">
        <v>50</v>
      </c>
      <c r="G38" s="22">
        <v>80</v>
      </c>
      <c r="H38" s="22" t="s">
        <v>13</v>
      </c>
      <c r="I38" s="23" t="s">
        <v>44</v>
      </c>
      <c r="J38" s="28"/>
      <c r="K38" s="31"/>
    </row>
    <row r="39" spans="1:11" s="9" customFormat="1" ht="20.100000000000001" customHeight="1">
      <c r="A39" s="28">
        <v>15</v>
      </c>
      <c r="B39" s="23">
        <v>5045</v>
      </c>
      <c r="C39" s="24" t="s">
        <v>51</v>
      </c>
      <c r="D39" s="22" t="s">
        <v>29</v>
      </c>
      <c r="E39" s="23">
        <v>98624379</v>
      </c>
      <c r="F39" s="25" t="s">
        <v>50</v>
      </c>
      <c r="G39" s="22">
        <v>6</v>
      </c>
      <c r="H39" s="22" t="s">
        <v>13</v>
      </c>
      <c r="I39" s="29" t="s">
        <v>52</v>
      </c>
      <c r="J39" s="28" t="s">
        <v>35</v>
      </c>
      <c r="K39" s="31">
        <v>2000</v>
      </c>
    </row>
    <row r="40" spans="1:11" s="9" customFormat="1" ht="20.100000000000001" customHeight="1">
      <c r="A40" s="28"/>
      <c r="B40" s="29">
        <v>5044</v>
      </c>
      <c r="C40" s="24" t="s">
        <v>51</v>
      </c>
      <c r="D40" s="22" t="s">
        <v>29</v>
      </c>
      <c r="E40" s="23">
        <v>98624375</v>
      </c>
      <c r="F40" s="25" t="s">
        <v>50</v>
      </c>
      <c r="G40" s="28">
        <v>49</v>
      </c>
      <c r="H40" s="22" t="s">
        <v>53</v>
      </c>
      <c r="I40" s="29"/>
      <c r="J40" s="28"/>
      <c r="K40" s="31"/>
    </row>
    <row r="41" spans="1:11" s="9" customFormat="1" ht="20.100000000000001" customHeight="1">
      <c r="A41" s="28"/>
      <c r="B41" s="29"/>
      <c r="C41" s="24" t="s">
        <v>51</v>
      </c>
      <c r="D41" s="22" t="s">
        <v>29</v>
      </c>
      <c r="E41" s="23">
        <v>98624384</v>
      </c>
      <c r="F41" s="25" t="s">
        <v>50</v>
      </c>
      <c r="G41" s="28"/>
      <c r="H41" s="22" t="s">
        <v>13</v>
      </c>
      <c r="I41" s="29"/>
      <c r="J41" s="28"/>
      <c r="K41" s="31"/>
    </row>
    <row r="42" spans="1:11" s="9" customFormat="1" ht="20.100000000000001" customHeight="1">
      <c r="A42" s="28"/>
      <c r="B42" s="29"/>
      <c r="C42" s="24" t="s">
        <v>51</v>
      </c>
      <c r="D42" s="22" t="s">
        <v>29</v>
      </c>
      <c r="E42" s="23">
        <v>98624385</v>
      </c>
      <c r="F42" s="25" t="s">
        <v>50</v>
      </c>
      <c r="G42" s="28"/>
      <c r="H42" s="22" t="s">
        <v>13</v>
      </c>
      <c r="I42" s="29"/>
      <c r="J42" s="28"/>
      <c r="K42" s="31"/>
    </row>
    <row r="43" spans="1:11" s="9" customFormat="1" ht="20.100000000000001" customHeight="1">
      <c r="A43" s="28"/>
      <c r="B43" s="29"/>
      <c r="C43" s="24" t="s">
        <v>51</v>
      </c>
      <c r="D43" s="22" t="s">
        <v>29</v>
      </c>
      <c r="E43" s="23">
        <v>98624362</v>
      </c>
      <c r="F43" s="25" t="s">
        <v>50</v>
      </c>
      <c r="G43" s="28"/>
      <c r="H43" s="22" t="s">
        <v>13</v>
      </c>
      <c r="I43" s="29"/>
      <c r="J43" s="28"/>
      <c r="K43" s="31"/>
    </row>
    <row r="44" spans="1:11" s="9" customFormat="1" ht="20.100000000000001" customHeight="1">
      <c r="A44" s="28"/>
      <c r="B44" s="29"/>
      <c r="C44" s="24" t="s">
        <v>51</v>
      </c>
      <c r="D44" s="22" t="s">
        <v>29</v>
      </c>
      <c r="E44" s="23">
        <v>98624380</v>
      </c>
      <c r="F44" s="25" t="s">
        <v>50</v>
      </c>
      <c r="G44" s="28"/>
      <c r="H44" s="22" t="s">
        <v>13</v>
      </c>
      <c r="I44" s="29"/>
      <c r="J44" s="28"/>
      <c r="K44" s="31"/>
    </row>
    <row r="45" spans="1:11" s="9" customFormat="1" ht="20.100000000000001" customHeight="1">
      <c r="A45" s="28"/>
      <c r="B45" s="29"/>
      <c r="C45" s="24" t="s">
        <v>51</v>
      </c>
      <c r="D45" s="22" t="s">
        <v>29</v>
      </c>
      <c r="E45" s="23">
        <v>98624427</v>
      </c>
      <c r="F45" s="25" t="s">
        <v>51</v>
      </c>
      <c r="G45" s="28"/>
      <c r="H45" s="22" t="s">
        <v>13</v>
      </c>
      <c r="I45" s="29"/>
      <c r="J45" s="28"/>
      <c r="K45" s="31"/>
    </row>
    <row r="46" spans="1:11" s="9" customFormat="1" ht="20.100000000000001" customHeight="1">
      <c r="A46" s="33" t="s">
        <v>54</v>
      </c>
      <c r="B46" s="34"/>
      <c r="C46" s="34"/>
      <c r="D46" s="34"/>
      <c r="E46" s="34"/>
      <c r="F46" s="34"/>
      <c r="G46" s="34"/>
      <c r="H46" s="34"/>
      <c r="I46" s="34"/>
      <c r="J46" s="35"/>
      <c r="K46" s="77">
        <f>SUM(K7:K45)</f>
        <v>51000</v>
      </c>
    </row>
    <row r="47" spans="1:11" s="9" customFormat="1" ht="20.100000000000001" customHeight="1" thickBot="1">
      <c r="A47" s="36"/>
      <c r="B47" s="36"/>
      <c r="C47" s="37"/>
      <c r="D47" s="36"/>
      <c r="E47" s="36"/>
      <c r="F47" s="37"/>
      <c r="G47" s="36">
        <f>SUM(G7:G45)</f>
        <v>1833</v>
      </c>
      <c r="H47" s="36"/>
      <c r="I47" s="36"/>
      <c r="J47" s="36"/>
      <c r="K47" s="36"/>
    </row>
    <row r="48" spans="1:11" s="9" customFormat="1" ht="20.100000000000001" customHeight="1" thickBot="1">
      <c r="A48" s="38" t="s">
        <v>5</v>
      </c>
      <c r="B48" s="39"/>
      <c r="C48" s="39"/>
      <c r="D48" s="39"/>
      <c r="E48" s="39"/>
      <c r="F48" s="39"/>
      <c r="G48" s="39"/>
      <c r="H48" s="39"/>
      <c r="I48" s="40"/>
      <c r="J48" s="40"/>
      <c r="K48" s="41"/>
    </row>
    <row r="49" spans="1:11" s="9" customFormat="1" ht="20.100000000000001" customHeight="1" thickBot="1">
      <c r="A49" s="42"/>
      <c r="B49" s="42"/>
      <c r="C49" s="43"/>
      <c r="D49" s="42"/>
      <c r="E49" s="42"/>
      <c r="F49" s="43"/>
      <c r="G49" s="42"/>
      <c r="H49" s="42"/>
      <c r="I49" s="42"/>
      <c r="J49" s="42"/>
      <c r="K49" s="42"/>
    </row>
    <row r="50" spans="1:11" s="9" customFormat="1" ht="20.100000000000001" customHeight="1" thickBot="1">
      <c r="A50" s="42"/>
      <c r="B50" s="42"/>
      <c r="D50" s="74" t="s">
        <v>55</v>
      </c>
      <c r="E50" s="75"/>
      <c r="F50" s="75"/>
      <c r="G50" s="75"/>
      <c r="H50" s="76"/>
      <c r="I50" s="42"/>
      <c r="J50" s="42"/>
      <c r="K50" s="42"/>
    </row>
    <row r="51" spans="1:11" s="65" customFormat="1" ht="29.25" customHeight="1" thickBot="1">
      <c r="A51" s="67"/>
      <c r="B51" s="67"/>
      <c r="D51" s="68" t="s">
        <v>56</v>
      </c>
      <c r="E51" s="69" t="s">
        <v>57</v>
      </c>
      <c r="F51" s="70" t="s">
        <v>58</v>
      </c>
      <c r="G51" s="69" t="s">
        <v>59</v>
      </c>
      <c r="H51" s="66" t="s">
        <v>60</v>
      </c>
      <c r="I51" s="67"/>
      <c r="J51" s="67"/>
      <c r="K51" s="67"/>
    </row>
    <row r="52" spans="1:11" s="9" customFormat="1" ht="20.100000000000001" customHeight="1">
      <c r="A52" s="42"/>
      <c r="B52" s="42"/>
      <c r="D52" s="44" t="s">
        <v>41</v>
      </c>
      <c r="E52" s="45">
        <v>2</v>
      </c>
      <c r="F52" s="71">
        <v>2300</v>
      </c>
      <c r="G52" s="71">
        <f>F52*E52</f>
        <v>4600</v>
      </c>
      <c r="H52" s="46" t="s">
        <v>29</v>
      </c>
      <c r="I52" s="42"/>
      <c r="J52" s="42"/>
      <c r="K52" s="42"/>
    </row>
    <row r="53" spans="1:11" s="9" customFormat="1" ht="20.100000000000001" customHeight="1">
      <c r="A53" s="42"/>
      <c r="B53" s="42"/>
      <c r="D53" s="47" t="s">
        <v>35</v>
      </c>
      <c r="E53" s="48">
        <v>16</v>
      </c>
      <c r="F53" s="72">
        <v>2000</v>
      </c>
      <c r="G53" s="72">
        <f>F53*E53</f>
        <v>32000</v>
      </c>
      <c r="H53" s="49" t="s">
        <v>29</v>
      </c>
      <c r="I53" s="42"/>
      <c r="J53" s="42"/>
      <c r="K53" s="42"/>
    </row>
    <row r="54" spans="1:11" s="9" customFormat="1" ht="20.100000000000001" customHeight="1">
      <c r="A54" s="42"/>
      <c r="B54" s="42"/>
      <c r="D54" s="47" t="s">
        <v>35</v>
      </c>
      <c r="E54" s="48">
        <v>8</v>
      </c>
      <c r="F54" s="72">
        <v>1800</v>
      </c>
      <c r="G54" s="72">
        <f>F54*E54</f>
        <v>14400</v>
      </c>
      <c r="H54" s="49" t="s">
        <v>9</v>
      </c>
      <c r="I54" s="42"/>
      <c r="J54" s="42"/>
      <c r="K54" s="42"/>
    </row>
    <row r="55" spans="1:11" s="9" customFormat="1" ht="18" customHeight="1" thickBot="1">
      <c r="A55" s="42"/>
      <c r="B55" s="42"/>
      <c r="D55" s="50"/>
      <c r="E55" s="51">
        <f>SUM(E52:E54)</f>
        <v>26</v>
      </c>
      <c r="F55" s="52"/>
      <c r="G55" s="73">
        <f>SUM(G52:G54)</f>
        <v>51000</v>
      </c>
      <c r="H55" s="53"/>
      <c r="I55" s="42"/>
      <c r="J55" s="42"/>
      <c r="K55" s="42"/>
    </row>
    <row r="56" spans="1:11" s="9" customFormat="1" ht="18" customHeight="1">
      <c r="A56" s="42"/>
      <c r="B56" s="42"/>
      <c r="C56" s="43"/>
      <c r="D56" s="42"/>
      <c r="E56" s="42"/>
      <c r="F56" s="43"/>
      <c r="G56" s="54"/>
      <c r="H56" s="42"/>
      <c r="I56" s="42"/>
      <c r="J56" s="42"/>
      <c r="K56" s="42"/>
    </row>
    <row r="57" spans="1:11" s="9" customFormat="1" ht="18" customHeight="1">
      <c r="A57" s="42"/>
      <c r="B57" s="42"/>
      <c r="C57" s="43"/>
      <c r="D57" s="42"/>
      <c r="E57" s="42"/>
      <c r="F57" s="43"/>
      <c r="G57" s="42"/>
      <c r="H57" s="42"/>
      <c r="I57" s="42"/>
      <c r="J57" s="42"/>
      <c r="K57" s="42"/>
    </row>
    <row r="58" spans="1:11" s="9" customFormat="1" ht="18" customHeight="1">
      <c r="A58" s="55" t="s">
        <v>16</v>
      </c>
      <c r="B58" s="42"/>
      <c r="C58" s="43"/>
      <c r="D58" s="42"/>
      <c r="E58" s="42"/>
      <c r="F58" s="43"/>
      <c r="G58" s="42"/>
      <c r="H58" s="42"/>
      <c r="I58" s="42"/>
      <c r="J58" s="42"/>
      <c r="K58" s="42"/>
    </row>
    <row r="59" spans="1:11" s="9" customFormat="1" ht="18" customHeight="1">
      <c r="A59" s="55"/>
      <c r="B59" s="42"/>
      <c r="C59" s="43"/>
      <c r="D59" s="42"/>
      <c r="E59" s="42"/>
      <c r="F59" s="43"/>
      <c r="G59" s="42"/>
      <c r="H59" s="42"/>
      <c r="I59" s="42"/>
      <c r="J59" s="42"/>
      <c r="K59" s="42"/>
    </row>
    <row r="60" spans="1:11" s="9" customFormat="1" ht="18" customHeight="1">
      <c r="A60" s="55"/>
      <c r="B60" s="42"/>
      <c r="C60" s="43"/>
      <c r="D60" s="42"/>
      <c r="E60" s="42"/>
      <c r="F60" s="43"/>
      <c r="G60" s="42"/>
      <c r="H60" s="42"/>
      <c r="I60" s="42"/>
      <c r="J60" s="42"/>
      <c r="K60" s="42"/>
    </row>
    <row r="61" spans="1:11" s="9" customFormat="1" ht="18" customHeight="1">
      <c r="A61" s="55" t="s">
        <v>17</v>
      </c>
      <c r="B61" s="42"/>
      <c r="C61" s="43"/>
      <c r="D61" s="42"/>
      <c r="E61" s="42"/>
      <c r="F61" s="43"/>
      <c r="G61" s="42"/>
      <c r="H61" s="42"/>
      <c r="I61" s="42"/>
      <c r="J61" s="42"/>
      <c r="K61" s="42"/>
    </row>
    <row r="62" spans="1:11" s="9" customFormat="1" ht="18" customHeight="1">
      <c r="A62" s="42"/>
      <c r="B62" s="42"/>
      <c r="C62" s="43"/>
      <c r="D62" s="42"/>
      <c r="E62" s="42"/>
      <c r="F62" s="43"/>
      <c r="G62" s="42"/>
      <c r="H62" s="42"/>
      <c r="I62" s="42"/>
      <c r="J62" s="42"/>
      <c r="K62" s="42"/>
    </row>
    <row r="63" spans="1:11" ht="18" customHeight="1"/>
    <row r="64" spans="1:11" ht="18" customHeight="1"/>
  </sheetData>
  <sortState ref="B7:K481">
    <sortCondition ref="B7:B481"/>
    <sortCondition ref="C7:C481"/>
  </sortState>
  <mergeCells count="63">
    <mergeCell ref="A46:J46"/>
    <mergeCell ref="A48:K48"/>
    <mergeCell ref="D50:H50"/>
    <mergeCell ref="A39:A45"/>
    <mergeCell ref="I39:I45"/>
    <mergeCell ref="J39:J45"/>
    <mergeCell ref="K39:K45"/>
    <mergeCell ref="B40:B45"/>
    <mergeCell ref="G40:G45"/>
    <mergeCell ref="A35:A36"/>
    <mergeCell ref="J35:J36"/>
    <mergeCell ref="K35:K36"/>
    <mergeCell ref="A37:A38"/>
    <mergeCell ref="J37:J38"/>
    <mergeCell ref="K37:K38"/>
    <mergeCell ref="K28:K31"/>
    <mergeCell ref="B30:B31"/>
    <mergeCell ref="G30:G31"/>
    <mergeCell ref="A32:A34"/>
    <mergeCell ref="B32:B34"/>
    <mergeCell ref="G32:G34"/>
    <mergeCell ref="I32:I34"/>
    <mergeCell ref="J32:J34"/>
    <mergeCell ref="K32:K34"/>
    <mergeCell ref="A28:A31"/>
    <mergeCell ref="B28:B29"/>
    <mergeCell ref="G28:G29"/>
    <mergeCell ref="I28:I31"/>
    <mergeCell ref="J28:J31"/>
    <mergeCell ref="A26:A27"/>
    <mergeCell ref="B26:B27"/>
    <mergeCell ref="G26:G27"/>
    <mergeCell ref="J26:J27"/>
    <mergeCell ref="K26:K27"/>
    <mergeCell ref="A24:A25"/>
    <mergeCell ref="B24:B25"/>
    <mergeCell ref="G24:G25"/>
    <mergeCell ref="J24:J25"/>
    <mergeCell ref="K24:K25"/>
    <mergeCell ref="A22:A23"/>
    <mergeCell ref="B22:B23"/>
    <mergeCell ref="G22:G23"/>
    <mergeCell ref="J22:J23"/>
    <mergeCell ref="K22:K23"/>
    <mergeCell ref="K16:K19"/>
    <mergeCell ref="A20:A21"/>
    <mergeCell ref="I20:I21"/>
    <mergeCell ref="J20:J21"/>
    <mergeCell ref="K20:K21"/>
    <mergeCell ref="A9:A10"/>
    <mergeCell ref="B9:B10"/>
    <mergeCell ref="C9:C10"/>
    <mergeCell ref="G9:G10"/>
    <mergeCell ref="I9:I10"/>
    <mergeCell ref="J9:J10"/>
    <mergeCell ref="K9:K10"/>
    <mergeCell ref="A13:A15"/>
    <mergeCell ref="I13:I15"/>
    <mergeCell ref="J13:J15"/>
    <mergeCell ref="K13:K15"/>
    <mergeCell ref="A16:A19"/>
    <mergeCell ref="I16:I19"/>
    <mergeCell ref="J16:J19"/>
  </mergeCells>
  <conditionalFormatting sqref="E6">
    <cfRule type="duplicateValues" dxfId="0" priority="302" stopIfTrue="1"/>
  </conditionalFormatting>
  <printOptions horizontalCentered="1"/>
  <pageMargins left="0.26" right="3.9370078740157501E-2" top="1.2992125984252001" bottom="0.62" header="0.196850393700787" footer="0.31496062992126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2</v>
      </c>
    </row>
    <row r="8" spans="2:2">
      <c r="B8" s="2" t="s">
        <v>3</v>
      </c>
    </row>
    <row r="9" spans="2:2">
      <c r="B9" s="2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2021-03-20T10:12:02Z</cp:lastPrinted>
  <dcterms:created xsi:type="dcterms:W3CDTF">2010-04-08T11:28:01Z</dcterms:created>
  <dcterms:modified xsi:type="dcterms:W3CDTF">2021-03-20T10:12:03Z</dcterms:modified>
</cp:coreProperties>
</file>