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Invoice!$A$3:$K$13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1" i="1" l="1"/>
  <c r="I9" i="1"/>
  <c r="H9" i="1"/>
  <c r="I8" i="1"/>
  <c r="H8" i="1"/>
  <c r="I7" i="1"/>
  <c r="I6" i="1"/>
  <c r="H6" i="1"/>
  <c r="I5" i="1"/>
  <c r="H5" i="1"/>
  <c r="I4" i="1"/>
  <c r="H4" i="1"/>
  <c r="K4" i="1" l="1"/>
  <c r="K5" i="1"/>
  <c r="K6" i="1"/>
  <c r="K7" i="1"/>
  <c r="K10" i="1" s="1"/>
  <c r="K8" i="1"/>
  <c r="K9" i="1"/>
</calcChain>
</file>

<file path=xl/sharedStrings.xml><?xml version="1.0" encoding="utf-8"?>
<sst xmlns="http://schemas.openxmlformats.org/spreadsheetml/2006/main" count="47" uniqueCount="40">
  <si>
    <t>INVOICE
PRAGATI LOGISTICS,SAMANTA SAHI KHUNTIA LANE,8984191006
GST No:21AGHPB9356M1Z9</t>
  </si>
  <si>
    <t>Thanking you for your business.
PRAGATI LOGISTICS</t>
  </si>
  <si>
    <t>PURI</t>
  </si>
  <si>
    <t>BHUBANESWAR</t>
  </si>
  <si>
    <t>DATE</t>
  </si>
  <si>
    <t>FROM</t>
  </si>
  <si>
    <t>DESTINATION</t>
  </si>
  <si>
    <t>CASE</t>
  </si>
  <si>
    <t>RATE</t>
  </si>
  <si>
    <t>AMT.</t>
  </si>
  <si>
    <t>CTC</t>
  </si>
  <si>
    <t>SL.</t>
  </si>
  <si>
    <t>INV. NO.</t>
  </si>
  <si>
    <t>DD.CH.</t>
  </si>
  <si>
    <t>LR CH.</t>
  </si>
  <si>
    <t>TALCHER</t>
  </si>
  <si>
    <t>BRAHMAGIRI</t>
  </si>
  <si>
    <t>Kindly, verify &amp; confirm within 7 days, else GST will be filed by 20th DECEMBER, 2023. 
GST to be paid by Consignor under Reverse Charge Mechanism(RCM) as per GST.</t>
  </si>
  <si>
    <t xml:space="preserve">
KRISHNA ASSOCIATES
Address:gamandia bajrakabati road cuttack,9437013276
GST No:21BBUPT9954N1ZH
</t>
  </si>
  <si>
    <t>LR NO</t>
  </si>
  <si>
    <t>09/11/2023</t>
  </si>
  <si>
    <t>PL/JA/19388</t>
  </si>
  <si>
    <t>424</t>
  </si>
  <si>
    <t>PL/JA/19389</t>
  </si>
  <si>
    <t>425</t>
  </si>
  <si>
    <t>PL/JA/19390</t>
  </si>
  <si>
    <t>423</t>
  </si>
  <si>
    <t>10/11/2023</t>
  </si>
  <si>
    <t>JA/558</t>
  </si>
  <si>
    <t>17/11/2023</t>
  </si>
  <si>
    <t>PL/JA/19881</t>
  </si>
  <si>
    <t>427</t>
  </si>
  <si>
    <t>18/11/2023</t>
  </si>
  <si>
    <t>PL/DO/16821</t>
  </si>
  <si>
    <t>429</t>
  </si>
  <si>
    <t>CHANDANPUR</t>
  </si>
  <si>
    <t>(RUPEES ONE THOUSAND FORTY FIVE ONLY)</t>
  </si>
  <si>
    <t>CUTTACK</t>
  </si>
  <si>
    <t>411 
(RETURN LR)</t>
  </si>
  <si>
    <t xml:space="preserve">Bill Date: 30/11/2023
Bill NO : 29725
Total Amount: 1045.00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</si>
</sst>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276225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410076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53</v>
          </cell>
          <cell r="E4">
            <v>91</v>
          </cell>
          <cell r="F4">
            <v>58</v>
          </cell>
        </row>
        <row r="5">
          <cell r="C5" t="str">
            <v>CHARAMPA</v>
          </cell>
          <cell r="D5">
            <v>53</v>
          </cell>
          <cell r="F5">
            <v>58</v>
          </cell>
        </row>
        <row r="6">
          <cell r="C6" t="str">
            <v>BALUGAON</v>
          </cell>
          <cell r="D6">
            <v>53</v>
          </cell>
          <cell r="F6">
            <v>58</v>
          </cell>
        </row>
        <row r="7">
          <cell r="C7" t="str">
            <v>BHUBANESWAR</v>
          </cell>
          <cell r="D7">
            <v>42</v>
          </cell>
          <cell r="E7">
            <v>80</v>
          </cell>
          <cell r="F7">
            <v>47</v>
          </cell>
        </row>
        <row r="8">
          <cell r="C8" t="str">
            <v>CHANDPUR</v>
          </cell>
          <cell r="D8">
            <v>53</v>
          </cell>
          <cell r="F8">
            <v>58</v>
          </cell>
        </row>
        <row r="9">
          <cell r="C9" t="str">
            <v>JATNI</v>
          </cell>
          <cell r="D9">
            <v>53</v>
          </cell>
          <cell r="E9">
            <v>91</v>
          </cell>
          <cell r="F9">
            <v>58</v>
          </cell>
        </row>
        <row r="10">
          <cell r="C10" t="str">
            <v>JIGNIPUR</v>
          </cell>
          <cell r="D10">
            <v>53</v>
          </cell>
          <cell r="F10">
            <v>58</v>
          </cell>
        </row>
        <row r="11">
          <cell r="C11" t="str">
            <v>KESHPUR</v>
          </cell>
          <cell r="D11">
            <v>53</v>
          </cell>
          <cell r="F11">
            <v>58</v>
          </cell>
        </row>
        <row r="12">
          <cell r="C12" t="str">
            <v>NAYAGARH</v>
          </cell>
          <cell r="D12">
            <v>53</v>
          </cell>
          <cell r="F12">
            <v>58</v>
          </cell>
        </row>
        <row r="13">
          <cell r="C13" t="str">
            <v>NIMAPARA</v>
          </cell>
          <cell r="D13">
            <v>53</v>
          </cell>
          <cell r="E13">
            <v>91</v>
          </cell>
          <cell r="F13">
            <v>58</v>
          </cell>
        </row>
        <row r="14">
          <cell r="C14" t="str">
            <v>PURI</v>
          </cell>
          <cell r="D14">
            <v>53</v>
          </cell>
          <cell r="E14">
            <v>91</v>
          </cell>
          <cell r="F14">
            <v>58</v>
          </cell>
        </row>
        <row r="15">
          <cell r="C15" t="str">
            <v>TANGI</v>
          </cell>
          <cell r="D15">
            <v>53</v>
          </cell>
          <cell r="E15">
            <v>91</v>
          </cell>
          <cell r="F15">
            <v>58</v>
          </cell>
        </row>
        <row r="16">
          <cell r="C16" t="str">
            <v>DHENKANAL</v>
          </cell>
          <cell r="D16">
            <v>53</v>
          </cell>
          <cell r="E16">
            <v>91</v>
          </cell>
          <cell r="F16">
            <v>58</v>
          </cell>
        </row>
        <row r="17">
          <cell r="C17" t="str">
            <v>TALCHER</v>
          </cell>
          <cell r="D17">
            <v>64</v>
          </cell>
          <cell r="E17">
            <v>91</v>
          </cell>
          <cell r="F17">
            <v>69</v>
          </cell>
        </row>
        <row r="18">
          <cell r="C18" t="str">
            <v>NTPC KANIHA</v>
          </cell>
          <cell r="D18">
            <v>69.5</v>
          </cell>
          <cell r="F18">
            <v>74.5</v>
          </cell>
        </row>
        <row r="19">
          <cell r="C19" t="str">
            <v>KHURDA</v>
          </cell>
          <cell r="D19">
            <v>53</v>
          </cell>
          <cell r="E19">
            <v>91</v>
          </cell>
          <cell r="F19">
            <v>58</v>
          </cell>
        </row>
        <row r="20">
          <cell r="C20" t="str">
            <v>BANARPAL</v>
          </cell>
          <cell r="D20">
            <v>69.5</v>
          </cell>
          <cell r="F20">
            <v>74.5</v>
          </cell>
        </row>
        <row r="21">
          <cell r="C21" t="str">
            <v>JAJPUR ROAD</v>
          </cell>
          <cell r="D21">
            <v>53</v>
          </cell>
          <cell r="E21">
            <v>91</v>
          </cell>
          <cell r="F21">
            <v>58</v>
          </cell>
        </row>
        <row r="22">
          <cell r="C22" t="str">
            <v>JAJPUR TOWN</v>
          </cell>
          <cell r="D22">
            <v>53</v>
          </cell>
          <cell r="E22">
            <v>91</v>
          </cell>
          <cell r="F22">
            <v>58</v>
          </cell>
        </row>
        <row r="23">
          <cell r="C23" t="str">
            <v>BASUDEVPUR</v>
          </cell>
          <cell r="D23">
            <v>58.5</v>
          </cell>
          <cell r="E23">
            <v>115</v>
          </cell>
          <cell r="F23">
            <v>63.5</v>
          </cell>
        </row>
        <row r="24">
          <cell r="C24" t="str">
            <v>PHULNAKHARA</v>
          </cell>
          <cell r="D24">
            <v>53</v>
          </cell>
          <cell r="F24">
            <v>58</v>
          </cell>
        </row>
        <row r="25">
          <cell r="C25" t="str">
            <v>KENDRAPARA</v>
          </cell>
          <cell r="D25">
            <v>53</v>
          </cell>
          <cell r="E25">
            <v>91</v>
          </cell>
          <cell r="F25">
            <v>58</v>
          </cell>
        </row>
        <row r="26">
          <cell r="C26" t="str">
            <v>PARADEEP</v>
          </cell>
          <cell r="D26">
            <v>53</v>
          </cell>
          <cell r="E26">
            <v>91</v>
          </cell>
          <cell r="F26">
            <v>58</v>
          </cell>
        </row>
        <row r="27">
          <cell r="C27" t="str">
            <v>ANGUL</v>
          </cell>
          <cell r="D27">
            <v>53</v>
          </cell>
          <cell r="E27">
            <v>91</v>
          </cell>
          <cell r="F27">
            <v>58</v>
          </cell>
        </row>
        <row r="28">
          <cell r="C28" t="str">
            <v>KUJANGA</v>
          </cell>
          <cell r="D28">
            <v>58.5</v>
          </cell>
          <cell r="E28">
            <v>91</v>
          </cell>
          <cell r="F28">
            <v>63.5</v>
          </cell>
        </row>
        <row r="29">
          <cell r="C29" t="str">
            <v>KUAKHIA</v>
          </cell>
          <cell r="D29">
            <v>53</v>
          </cell>
          <cell r="F29">
            <v>58</v>
          </cell>
        </row>
        <row r="30">
          <cell r="C30" t="str">
            <v>JAGATSINGHPUR</v>
          </cell>
          <cell r="D30">
            <v>53</v>
          </cell>
          <cell r="E30">
            <v>91</v>
          </cell>
          <cell r="F30">
            <v>58</v>
          </cell>
        </row>
        <row r="31">
          <cell r="C31" t="str">
            <v>NAKHARA</v>
          </cell>
          <cell r="D31">
            <v>42</v>
          </cell>
          <cell r="F31">
            <v>47</v>
          </cell>
        </row>
        <row r="32">
          <cell r="C32" t="str">
            <v>BHADRAK</v>
          </cell>
          <cell r="D32">
            <v>58.5</v>
          </cell>
          <cell r="E32">
            <v>91</v>
          </cell>
          <cell r="F32">
            <v>63.5</v>
          </cell>
        </row>
        <row r="33">
          <cell r="C33" t="str">
            <v>NALCO</v>
          </cell>
          <cell r="D33">
            <v>58.5</v>
          </cell>
          <cell r="F33">
            <v>63.5</v>
          </cell>
        </row>
        <row r="34">
          <cell r="C34" t="str">
            <v>NIALI</v>
          </cell>
          <cell r="D34">
            <v>64</v>
          </cell>
          <cell r="E34">
            <v>100</v>
          </cell>
          <cell r="F34">
            <v>69</v>
          </cell>
        </row>
        <row r="35">
          <cell r="C35" t="str">
            <v>KAKATPUR</v>
          </cell>
          <cell r="D35">
            <v>64</v>
          </cell>
          <cell r="E35">
            <v>110</v>
          </cell>
          <cell r="F35">
            <v>69</v>
          </cell>
        </row>
        <row r="36">
          <cell r="C36" t="str">
            <v>BALICHANDRAPUR</v>
          </cell>
          <cell r="D36">
            <v>58.5</v>
          </cell>
          <cell r="E36">
            <v>115</v>
          </cell>
          <cell r="F36">
            <v>63.5</v>
          </cell>
        </row>
        <row r="37">
          <cell r="C37" t="str">
            <v>BERHAMPUR</v>
          </cell>
          <cell r="D37">
            <v>58.5</v>
          </cell>
          <cell r="F37">
            <v>63.5</v>
          </cell>
        </row>
        <row r="38">
          <cell r="C38" t="str">
            <v>JALESWAR</v>
          </cell>
          <cell r="D38">
            <v>69.5</v>
          </cell>
          <cell r="E38">
            <v>115</v>
          </cell>
          <cell r="F38">
            <v>74.5</v>
          </cell>
        </row>
        <row r="39">
          <cell r="C39" t="str">
            <v>CHANDIKHOL</v>
          </cell>
          <cell r="D39">
            <v>53</v>
          </cell>
          <cell r="E39">
            <v>91</v>
          </cell>
          <cell r="F39">
            <v>58</v>
          </cell>
        </row>
        <row r="40">
          <cell r="C40" t="str">
            <v>ADASPUR</v>
          </cell>
          <cell r="D40">
            <v>58.5</v>
          </cell>
          <cell r="F40">
            <v>63.5</v>
          </cell>
        </row>
        <row r="41">
          <cell r="C41" t="str">
            <v>NISCHINTKOILI</v>
          </cell>
          <cell r="D41">
            <v>53</v>
          </cell>
          <cell r="E41">
            <v>91</v>
          </cell>
          <cell r="F41">
            <v>58</v>
          </cell>
        </row>
        <row r="42">
          <cell r="C42" t="str">
            <v>CHOUDWAR</v>
          </cell>
          <cell r="D42">
            <v>64</v>
          </cell>
          <cell r="F42">
            <v>69</v>
          </cell>
        </row>
        <row r="43">
          <cell r="C43" t="str">
            <v>MANGALPUR</v>
          </cell>
          <cell r="D43">
            <v>64</v>
          </cell>
          <cell r="F43">
            <v>69</v>
          </cell>
        </row>
        <row r="44">
          <cell r="C44" t="str">
            <v>BANPUR</v>
          </cell>
          <cell r="D44">
            <v>58.5</v>
          </cell>
          <cell r="F44">
            <v>63.5</v>
          </cell>
        </row>
        <row r="45">
          <cell r="C45" t="str">
            <v>PIPILI</v>
          </cell>
          <cell r="D45">
            <v>58.5</v>
          </cell>
          <cell r="E45">
            <v>91</v>
          </cell>
          <cell r="F45">
            <v>63.5</v>
          </cell>
        </row>
        <row r="46">
          <cell r="C46" t="str">
            <v>PATTAMUNDAI</v>
          </cell>
          <cell r="D46">
            <v>58.5</v>
          </cell>
          <cell r="E46">
            <v>120</v>
          </cell>
          <cell r="F46">
            <v>63.5</v>
          </cell>
        </row>
        <row r="47">
          <cell r="C47" t="str">
            <v>SORO</v>
          </cell>
          <cell r="D47">
            <v>58.5</v>
          </cell>
          <cell r="E47">
            <v>115</v>
          </cell>
          <cell r="F47">
            <v>63.5</v>
          </cell>
        </row>
        <row r="48">
          <cell r="C48" t="str">
            <v>KAMAKHYANAGAR</v>
          </cell>
          <cell r="D48">
            <v>53</v>
          </cell>
          <cell r="F48">
            <v>58</v>
          </cell>
        </row>
        <row r="49">
          <cell r="C49" t="str">
            <v>RAHAMA</v>
          </cell>
          <cell r="D49">
            <v>53</v>
          </cell>
          <cell r="E49">
            <v>91</v>
          </cell>
          <cell r="F49">
            <v>58</v>
          </cell>
        </row>
        <row r="50">
          <cell r="C50" t="str">
            <v>PANIKOILI</v>
          </cell>
          <cell r="D50">
            <v>53</v>
          </cell>
          <cell r="F50">
            <v>58</v>
          </cell>
        </row>
        <row r="51">
          <cell r="C51" t="str">
            <v>CHANDANPUR</v>
          </cell>
          <cell r="D51">
            <v>53</v>
          </cell>
          <cell r="E51">
            <v>91</v>
          </cell>
          <cell r="F51">
            <v>58</v>
          </cell>
        </row>
        <row r="52">
          <cell r="C52" t="str">
            <v>SALIPUR</v>
          </cell>
          <cell r="D52">
            <v>53</v>
          </cell>
          <cell r="E52">
            <v>91</v>
          </cell>
          <cell r="F52">
            <v>58</v>
          </cell>
        </row>
        <row r="53">
          <cell r="C53" t="str">
            <v>NARSINGHPUR</v>
          </cell>
          <cell r="D53">
            <v>70</v>
          </cell>
          <cell r="E53">
            <v>125</v>
          </cell>
          <cell r="F53">
            <v>75</v>
          </cell>
        </row>
        <row r="54">
          <cell r="C54" t="str">
            <v>ATHAGARH</v>
          </cell>
          <cell r="D54">
            <v>55</v>
          </cell>
          <cell r="E54">
            <v>91</v>
          </cell>
          <cell r="F54">
            <v>60</v>
          </cell>
        </row>
        <row r="55">
          <cell r="C55" t="str">
            <v>BIJU NAGAR</v>
          </cell>
          <cell r="D55">
            <v>53</v>
          </cell>
          <cell r="F55">
            <v>58</v>
          </cell>
        </row>
        <row r="56">
          <cell r="C56" t="str">
            <v>CHHATRAPUR</v>
          </cell>
          <cell r="D56">
            <v>58.5</v>
          </cell>
          <cell r="F56">
            <v>63.5</v>
          </cell>
        </row>
        <row r="57">
          <cell r="C57" t="str">
            <v>MANIJANGA</v>
          </cell>
          <cell r="D57">
            <v>53</v>
          </cell>
          <cell r="F57">
            <v>58</v>
          </cell>
        </row>
        <row r="58">
          <cell r="C58" t="str">
            <v>KUNDAI HATA</v>
          </cell>
          <cell r="D58">
            <v>74</v>
          </cell>
          <cell r="E58">
            <v>111</v>
          </cell>
          <cell r="F58">
            <v>79</v>
          </cell>
        </row>
        <row r="59">
          <cell r="C59" t="str">
            <v>PAGA</v>
          </cell>
          <cell r="D59">
            <v>53</v>
          </cell>
          <cell r="E59">
            <v>91</v>
          </cell>
          <cell r="F59">
            <v>58</v>
          </cell>
        </row>
        <row r="60">
          <cell r="C60" t="str">
            <v>SUNAKHALA</v>
          </cell>
          <cell r="D60">
            <v>53</v>
          </cell>
          <cell r="F60">
            <v>58</v>
          </cell>
        </row>
        <row r="61">
          <cell r="C61" t="str">
            <v>JARKA</v>
          </cell>
          <cell r="D61">
            <v>53</v>
          </cell>
          <cell r="F61">
            <v>58</v>
          </cell>
        </row>
        <row r="62">
          <cell r="C62" t="str">
            <v>BANKI</v>
          </cell>
          <cell r="D62">
            <v>63</v>
          </cell>
          <cell r="E62">
            <v>101</v>
          </cell>
          <cell r="F62">
            <v>68</v>
          </cell>
        </row>
        <row r="63">
          <cell r="C63" t="str">
            <v>NABARANGPUR</v>
          </cell>
          <cell r="D63">
            <v>120</v>
          </cell>
          <cell r="F63">
            <v>125</v>
          </cell>
        </row>
        <row r="64">
          <cell r="C64" t="str">
            <v>CHANDOLA</v>
          </cell>
          <cell r="D64">
            <v>53</v>
          </cell>
          <cell r="E64">
            <v>91</v>
          </cell>
          <cell r="F64">
            <v>58</v>
          </cell>
        </row>
        <row r="65">
          <cell r="C65" t="str">
            <v>CHHATIA</v>
          </cell>
          <cell r="D65">
            <v>53</v>
          </cell>
          <cell r="E65">
            <v>91</v>
          </cell>
          <cell r="F65">
            <v>58</v>
          </cell>
        </row>
        <row r="66">
          <cell r="C66" t="str">
            <v>RAISUNGUDA</v>
          </cell>
          <cell r="D66">
            <v>53</v>
          </cell>
          <cell r="F66">
            <v>58</v>
          </cell>
        </row>
        <row r="67">
          <cell r="C67" t="str">
            <v>JEYPORE</v>
          </cell>
          <cell r="D67">
            <v>110</v>
          </cell>
          <cell r="F67">
            <v>115</v>
          </cell>
        </row>
        <row r="68">
          <cell r="C68" t="str">
            <v>UMERKOT</v>
          </cell>
          <cell r="D68">
            <v>120</v>
          </cell>
          <cell r="F68">
            <v>125</v>
          </cell>
        </row>
        <row r="69">
          <cell r="C69" t="str">
            <v>BANTHA CHHAK</v>
          </cell>
          <cell r="D69">
            <v>58.5</v>
          </cell>
          <cell r="F69">
            <v>63.5</v>
          </cell>
        </row>
        <row r="70">
          <cell r="C70" t="str">
            <v>GOP</v>
          </cell>
          <cell r="D70">
            <v>55</v>
          </cell>
          <cell r="F70">
            <v>60</v>
          </cell>
        </row>
        <row r="71">
          <cell r="C71" t="str">
            <v>BALIKUDA</v>
          </cell>
          <cell r="D71">
            <v>65</v>
          </cell>
          <cell r="E71">
            <v>115</v>
          </cell>
          <cell r="F71">
            <v>70</v>
          </cell>
        </row>
        <row r="72">
          <cell r="C72" t="str">
            <v>BORIKINA</v>
          </cell>
          <cell r="D72">
            <v>120</v>
          </cell>
          <cell r="F72">
            <v>125</v>
          </cell>
        </row>
        <row r="73">
          <cell r="C73" t="str">
            <v>NUAPATNA</v>
          </cell>
          <cell r="D73">
            <v>65</v>
          </cell>
          <cell r="E73">
            <v>100</v>
          </cell>
          <cell r="F73">
            <v>70</v>
          </cell>
        </row>
        <row r="74">
          <cell r="C74" t="str">
            <v>BALIANTA</v>
          </cell>
          <cell r="D74">
            <v>42</v>
          </cell>
          <cell r="F74">
            <v>47</v>
          </cell>
        </row>
        <row r="75">
          <cell r="C75" t="str">
            <v>BALIPATNA</v>
          </cell>
          <cell r="D75">
            <v>42</v>
          </cell>
          <cell r="F75">
            <v>47</v>
          </cell>
        </row>
        <row r="76">
          <cell r="C76" t="str">
            <v>SUNDARPADA</v>
          </cell>
          <cell r="D76">
            <v>47</v>
          </cell>
          <cell r="F76">
            <v>52</v>
          </cell>
        </row>
        <row r="77">
          <cell r="C77" t="str">
            <v>DHABALAGIRI</v>
          </cell>
          <cell r="D77">
            <v>58</v>
          </cell>
          <cell r="F77">
            <v>63</v>
          </cell>
        </row>
        <row r="78">
          <cell r="C78" t="str">
            <v>ORANDA</v>
          </cell>
          <cell r="D78">
            <v>53</v>
          </cell>
          <cell r="F78">
            <v>58</v>
          </cell>
        </row>
        <row r="79">
          <cell r="C79" t="str">
            <v>SAKHIGOPAL</v>
          </cell>
          <cell r="D79">
            <v>53</v>
          </cell>
          <cell r="E79">
            <v>91</v>
          </cell>
          <cell r="F79">
            <v>58</v>
          </cell>
        </row>
        <row r="80">
          <cell r="C80" t="str">
            <v>PHULBANI</v>
          </cell>
          <cell r="D80">
            <v>75</v>
          </cell>
          <cell r="F80">
            <v>80</v>
          </cell>
        </row>
        <row r="81">
          <cell r="C81" t="str">
            <v>RAGHUNATHPUR</v>
          </cell>
          <cell r="D81">
            <v>53</v>
          </cell>
          <cell r="E81">
            <v>91</v>
          </cell>
          <cell r="F81">
            <v>58</v>
          </cell>
        </row>
        <row r="82">
          <cell r="C82" t="str">
            <v>SINGHPUR</v>
          </cell>
          <cell r="D82">
            <v>70</v>
          </cell>
          <cell r="F82">
            <v>75</v>
          </cell>
        </row>
        <row r="83">
          <cell r="C83" t="str">
            <v>BRAHMAGIRI</v>
          </cell>
          <cell r="D83">
            <v>65</v>
          </cell>
          <cell r="F83">
            <v>70</v>
          </cell>
        </row>
        <row r="84">
          <cell r="C84" t="str">
            <v>NAYAHAT</v>
          </cell>
          <cell r="D84">
            <v>55</v>
          </cell>
          <cell r="E84">
            <v>110</v>
          </cell>
          <cell r="F84">
            <v>60</v>
          </cell>
        </row>
        <row r="85">
          <cell r="C85" t="str">
            <v>MARSHAGHAI</v>
          </cell>
          <cell r="D85">
            <v>58.5</v>
          </cell>
          <cell r="F85">
            <v>63.5</v>
          </cell>
        </row>
        <row r="86">
          <cell r="C86" t="str">
            <v>BALIA STORE</v>
          </cell>
          <cell r="D86">
            <v>53</v>
          </cell>
          <cell r="F86">
            <v>58</v>
          </cell>
        </row>
        <row r="87">
          <cell r="C87" t="str">
            <v>KANAS</v>
          </cell>
          <cell r="D87">
            <v>55</v>
          </cell>
          <cell r="F87">
            <v>60</v>
          </cell>
        </row>
        <row r="88">
          <cell r="C88" t="str">
            <v>BILAHAT</v>
          </cell>
          <cell r="D88">
            <v>55</v>
          </cell>
          <cell r="E88">
            <v>110</v>
          </cell>
          <cell r="F88">
            <v>60</v>
          </cell>
        </row>
        <row r="89">
          <cell r="C89" t="str">
            <v>HANSAPAL</v>
          </cell>
          <cell r="D89">
            <v>42</v>
          </cell>
          <cell r="F89">
            <v>47</v>
          </cell>
        </row>
        <row r="90">
          <cell r="C90" t="str">
            <v>TARPUR</v>
          </cell>
          <cell r="D90">
            <v>53</v>
          </cell>
          <cell r="F90">
            <v>58</v>
          </cell>
        </row>
        <row r="91">
          <cell r="C91" t="str">
            <v>BARIPADA</v>
          </cell>
          <cell r="D91">
            <v>70</v>
          </cell>
          <cell r="E91">
            <v>115</v>
          </cell>
          <cell r="F91">
            <v>75</v>
          </cell>
        </row>
        <row r="92">
          <cell r="C92" t="str">
            <v>BOLANGIR</v>
          </cell>
          <cell r="D92">
            <v>85</v>
          </cell>
          <cell r="F92">
            <v>90</v>
          </cell>
        </row>
        <row r="93">
          <cell r="C93" t="str">
            <v>RAMCHANDRAPUR</v>
          </cell>
          <cell r="D93">
            <v>60</v>
          </cell>
          <cell r="E93">
            <v>130</v>
          </cell>
          <cell r="F93">
            <v>65</v>
          </cell>
        </row>
        <row r="94">
          <cell r="C94" t="str">
            <v>BHUBAN</v>
          </cell>
          <cell r="D94">
            <v>65</v>
          </cell>
          <cell r="E94">
            <v>120</v>
          </cell>
          <cell r="F94">
            <v>70</v>
          </cell>
        </row>
        <row r="95">
          <cell r="C95" t="str">
            <v>BINJHARPUR</v>
          </cell>
          <cell r="D95">
            <v>65</v>
          </cell>
          <cell r="F95">
            <v>70</v>
          </cell>
        </row>
        <row r="96">
          <cell r="C96" t="str">
            <v>BARABATI</v>
          </cell>
          <cell r="D96">
            <v>53</v>
          </cell>
          <cell r="F96">
            <v>58</v>
          </cell>
        </row>
        <row r="97">
          <cell r="C97" t="str">
            <v>BALIPATNA (KHURDA)</v>
          </cell>
          <cell r="D97">
            <v>58</v>
          </cell>
          <cell r="F97">
            <v>63</v>
          </cell>
        </row>
        <row r="98">
          <cell r="C98" t="str">
            <v>BALIPATNA (PTM)</v>
          </cell>
          <cell r="D98">
            <v>64</v>
          </cell>
          <cell r="F98">
            <v>69</v>
          </cell>
        </row>
        <row r="99">
          <cell r="C99" t="str">
            <v>SAHADEV KHUNTA</v>
          </cell>
          <cell r="D99">
            <v>53</v>
          </cell>
          <cell r="F99">
            <v>58</v>
          </cell>
        </row>
        <row r="100">
          <cell r="C100" t="str">
            <v>BEGUNIA</v>
          </cell>
          <cell r="D100">
            <v>53</v>
          </cell>
          <cell r="F100">
            <v>58</v>
          </cell>
        </row>
        <row r="101">
          <cell r="C101" t="str">
            <v>PANKAPAL</v>
          </cell>
          <cell r="D101">
            <v>53</v>
          </cell>
          <cell r="F101">
            <v>58</v>
          </cell>
        </row>
        <row r="102">
          <cell r="C102" t="str">
            <v>ITAMATI</v>
          </cell>
          <cell r="D102">
            <v>53</v>
          </cell>
          <cell r="F102">
            <v>58</v>
          </cell>
        </row>
        <row r="103">
          <cell r="C103" t="str">
            <v>ATHARABANKI</v>
          </cell>
          <cell r="D103">
            <v>53</v>
          </cell>
          <cell r="F103">
            <v>58</v>
          </cell>
        </row>
        <row r="104">
          <cell r="C104" t="str">
            <v>KEONJHAR</v>
          </cell>
          <cell r="D104">
            <v>60</v>
          </cell>
          <cell r="F104">
            <v>65</v>
          </cell>
        </row>
        <row r="105">
          <cell r="C105" t="str">
            <v>TIGIRIA</v>
          </cell>
          <cell r="D105">
            <v>65</v>
          </cell>
          <cell r="F105">
            <v>70</v>
          </cell>
        </row>
        <row r="106">
          <cell r="C106" t="str">
            <v>NUASAHI</v>
          </cell>
          <cell r="D106">
            <v>53</v>
          </cell>
          <cell r="F106">
            <v>58</v>
          </cell>
        </row>
        <row r="107">
          <cell r="C107" t="str">
            <v>ODAGAON</v>
          </cell>
          <cell r="D107">
            <v>65</v>
          </cell>
          <cell r="F107">
            <v>70</v>
          </cell>
        </row>
        <row r="108">
          <cell r="C108" t="str">
            <v>RAISUNA</v>
          </cell>
          <cell r="D108">
            <v>70</v>
          </cell>
          <cell r="F108">
            <v>75</v>
          </cell>
        </row>
        <row r="109">
          <cell r="C109" t="str">
            <v>ROURKELA</v>
          </cell>
          <cell r="D109">
            <v>75</v>
          </cell>
          <cell r="F109">
            <v>80</v>
          </cell>
        </row>
        <row r="110">
          <cell r="C110" t="str">
            <v>CHARICHHAKA</v>
          </cell>
          <cell r="D110">
            <v>64</v>
          </cell>
          <cell r="F110">
            <v>69</v>
          </cell>
        </row>
        <row r="111">
          <cell r="C111" t="str">
            <v>TELENGAPENTHA</v>
          </cell>
          <cell r="D111">
            <v>42</v>
          </cell>
          <cell r="F111">
            <v>47</v>
          </cell>
        </row>
        <row r="112">
          <cell r="C112" t="str">
            <v>JOGESWARPUR</v>
          </cell>
          <cell r="D112">
            <v>64</v>
          </cell>
          <cell r="F112">
            <v>69</v>
          </cell>
        </row>
        <row r="113">
          <cell r="C113" t="str">
            <v>PANDUA</v>
          </cell>
          <cell r="D113">
            <v>53</v>
          </cell>
          <cell r="F113">
            <v>58</v>
          </cell>
        </row>
        <row r="114">
          <cell r="C114" t="str">
            <v>SAMBALPUR</v>
          </cell>
          <cell r="D114">
            <v>75</v>
          </cell>
          <cell r="F114">
            <v>80</v>
          </cell>
        </row>
        <row r="115">
          <cell r="C115" t="str">
            <v>ASURESWAR</v>
          </cell>
          <cell r="D115">
            <v>53</v>
          </cell>
          <cell r="F115">
            <v>58</v>
          </cell>
        </row>
        <row r="116">
          <cell r="C116" t="str">
            <v>SUKALGADIA</v>
          </cell>
          <cell r="D116">
            <v>53</v>
          </cell>
          <cell r="F116">
            <v>58</v>
          </cell>
        </row>
        <row r="117">
          <cell r="C117" t="str">
            <v>GADAMA</v>
          </cell>
          <cell r="D117">
            <v>48</v>
          </cell>
          <cell r="F117">
            <v>53</v>
          </cell>
        </row>
        <row r="118">
          <cell r="C118" t="str">
            <v>KISHORE NAGAR</v>
          </cell>
          <cell r="D118">
            <v>55</v>
          </cell>
          <cell r="F118">
            <v>60</v>
          </cell>
        </row>
        <row r="119">
          <cell r="C119" t="str">
            <v>AUL</v>
          </cell>
          <cell r="D119">
            <v>80</v>
          </cell>
          <cell r="E119">
            <v>140</v>
          </cell>
          <cell r="F119">
            <v>85</v>
          </cell>
        </row>
        <row r="120">
          <cell r="C120" t="str">
            <v>BRAHMABARDA</v>
          </cell>
          <cell r="D120">
            <v>65</v>
          </cell>
          <cell r="F120">
            <v>70</v>
          </cell>
        </row>
        <row r="121">
          <cell r="C121" t="str">
            <v>JAGANNATHPUR</v>
          </cell>
          <cell r="D121">
            <v>53</v>
          </cell>
          <cell r="F121">
            <v>58</v>
          </cell>
        </row>
        <row r="122">
          <cell r="C122" t="str">
            <v>TIRTOL</v>
          </cell>
          <cell r="D122">
            <v>53</v>
          </cell>
          <cell r="F122">
            <v>58</v>
          </cell>
        </row>
        <row r="123">
          <cell r="C123" t="str">
            <v>BHUTMUNDAI</v>
          </cell>
          <cell r="D123">
            <v>53</v>
          </cell>
          <cell r="F123">
            <v>58</v>
          </cell>
        </row>
        <row r="124">
          <cell r="C124" t="str">
            <v>POLOSARA</v>
          </cell>
          <cell r="D124">
            <v>85</v>
          </cell>
          <cell r="F124">
            <v>90</v>
          </cell>
        </row>
        <row r="125">
          <cell r="C125" t="str">
            <v>RAJKANIKA</v>
          </cell>
          <cell r="D125">
            <v>65</v>
          </cell>
          <cell r="E125">
            <v>130</v>
          </cell>
          <cell r="F125">
            <v>70</v>
          </cell>
        </row>
        <row r="126">
          <cell r="C126" t="str">
            <v>EARSAMA</v>
          </cell>
          <cell r="D126">
            <v>65</v>
          </cell>
          <cell r="F126">
            <v>70</v>
          </cell>
        </row>
        <row r="127">
          <cell r="C127" t="str">
            <v>GARAPUR</v>
          </cell>
          <cell r="D127">
            <v>53</v>
          </cell>
          <cell r="F127">
            <v>58</v>
          </cell>
        </row>
        <row r="128">
          <cell r="C128" t="str">
            <v>BADAPALAGADA</v>
          </cell>
          <cell r="D128">
            <v>60</v>
          </cell>
          <cell r="F128">
            <v>65</v>
          </cell>
        </row>
        <row r="129">
          <cell r="C129" t="str">
            <v>KANTABANA</v>
          </cell>
          <cell r="D129">
            <v>60</v>
          </cell>
          <cell r="F129">
            <v>65</v>
          </cell>
        </row>
        <row r="130">
          <cell r="C130" t="str">
            <v>TRIBENISWAR</v>
          </cell>
          <cell r="D130">
            <v>55</v>
          </cell>
          <cell r="E130">
            <v>110</v>
          </cell>
          <cell r="F130">
            <v>60</v>
          </cell>
        </row>
        <row r="131">
          <cell r="C131" t="str">
            <v>JORANDA</v>
          </cell>
          <cell r="D131">
            <v>60</v>
          </cell>
          <cell r="F131">
            <v>65</v>
          </cell>
        </row>
        <row r="132">
          <cell r="C132" t="str">
            <v>BARAGARH</v>
          </cell>
          <cell r="D132">
            <v>90</v>
          </cell>
          <cell r="F132">
            <v>95</v>
          </cell>
        </row>
        <row r="133">
          <cell r="C133" t="str">
            <v>BRAJARAJNAGAR</v>
          </cell>
          <cell r="D133">
            <v>105</v>
          </cell>
          <cell r="F133">
            <v>110</v>
          </cell>
        </row>
        <row r="134">
          <cell r="C134" t="str">
            <v>GANIA</v>
          </cell>
          <cell r="D134">
            <v>65</v>
          </cell>
          <cell r="F134">
            <v>70</v>
          </cell>
        </row>
        <row r="135">
          <cell r="C135" t="str">
            <v>CHAMPESWAR</v>
          </cell>
          <cell r="D135">
            <v>80</v>
          </cell>
          <cell r="E135">
            <v>140</v>
          </cell>
          <cell r="F135">
            <v>85</v>
          </cell>
        </row>
        <row r="136">
          <cell r="C136" t="str">
            <v>KORUA</v>
          </cell>
          <cell r="D136">
            <v>60</v>
          </cell>
          <cell r="E136">
            <v>110</v>
          </cell>
          <cell r="F136">
            <v>65</v>
          </cell>
        </row>
        <row r="137">
          <cell r="C137" t="str">
            <v>KATIKATA</v>
          </cell>
          <cell r="D137">
            <v>53</v>
          </cell>
          <cell r="F137">
            <v>58</v>
          </cell>
        </row>
        <row r="138">
          <cell r="C138" t="str">
            <v>KHUNTUNI</v>
          </cell>
          <cell r="D138">
            <v>53</v>
          </cell>
          <cell r="F138">
            <v>58</v>
          </cell>
        </row>
        <row r="139">
          <cell r="C139" t="str">
            <v>KANDARPUR</v>
          </cell>
          <cell r="D139">
            <v>48</v>
          </cell>
          <cell r="F139">
            <v>53</v>
          </cell>
        </row>
        <row r="140">
          <cell r="C140" t="str">
            <v>GONDIA</v>
          </cell>
          <cell r="D140">
            <v>53</v>
          </cell>
          <cell r="F140">
            <v>58</v>
          </cell>
        </row>
        <row r="141">
          <cell r="C141" t="str">
            <v>ASTARANGA</v>
          </cell>
          <cell r="D141">
            <v>75</v>
          </cell>
          <cell r="F141">
            <v>80</v>
          </cell>
        </row>
        <row r="142">
          <cell r="C142" t="str">
            <v>CHANDESWAR</v>
          </cell>
          <cell r="D142">
            <v>53</v>
          </cell>
          <cell r="E142">
            <v>100</v>
          </cell>
          <cell r="F142">
            <v>58</v>
          </cell>
        </row>
        <row r="143">
          <cell r="C143" t="str">
            <v>MERAMUNDALI</v>
          </cell>
          <cell r="D143">
            <v>53</v>
          </cell>
          <cell r="F143">
            <v>58</v>
          </cell>
        </row>
        <row r="144">
          <cell r="C144" t="str">
            <v>KULIANA</v>
          </cell>
          <cell r="D144">
            <v>80</v>
          </cell>
          <cell r="F144">
            <v>85</v>
          </cell>
        </row>
        <row r="145">
          <cell r="C145" t="str">
            <v>JHARPOKHARIA</v>
          </cell>
          <cell r="D145">
            <v>90</v>
          </cell>
          <cell r="F145">
            <v>95</v>
          </cell>
        </row>
        <row r="146">
          <cell r="C146" t="str">
            <v>RAJNAGAR</v>
          </cell>
          <cell r="D146">
            <v>70</v>
          </cell>
          <cell r="F146">
            <v>75</v>
          </cell>
        </row>
        <row r="147">
          <cell r="C147" t="str">
            <v>RAJNILAGIRI</v>
          </cell>
          <cell r="D147">
            <v>75</v>
          </cell>
          <cell r="F147">
            <v>80</v>
          </cell>
        </row>
        <row r="148">
          <cell r="C148" t="str">
            <v>BALIGARADA</v>
          </cell>
          <cell r="D148">
            <v>65</v>
          </cell>
          <cell r="F148">
            <v>70</v>
          </cell>
        </row>
        <row r="149">
          <cell r="C149" t="str">
            <v>RUSIPADA</v>
          </cell>
          <cell r="D149">
            <v>70</v>
          </cell>
          <cell r="F149">
            <v>75</v>
          </cell>
        </row>
        <row r="150">
          <cell r="C150" t="str">
            <v>KANPUR</v>
          </cell>
          <cell r="D150">
            <v>70</v>
          </cell>
          <cell r="E150">
            <v>120</v>
          </cell>
          <cell r="F150">
            <v>75</v>
          </cell>
        </row>
        <row r="151">
          <cell r="C151" t="str">
            <v>RASOL</v>
          </cell>
          <cell r="D151">
            <v>70</v>
          </cell>
          <cell r="F151">
            <v>75</v>
          </cell>
        </row>
        <row r="152">
          <cell r="C152" t="str">
            <v>PARADEEPGARH</v>
          </cell>
          <cell r="D152">
            <v>53</v>
          </cell>
          <cell r="F152">
            <v>58</v>
          </cell>
        </row>
        <row r="153">
          <cell r="C153" t="str">
            <v>DANAGADI</v>
          </cell>
          <cell r="D153">
            <v>60</v>
          </cell>
          <cell r="F153">
            <v>65</v>
          </cell>
        </row>
        <row r="154">
          <cell r="C154" t="str">
            <v>BALIAPAL</v>
          </cell>
          <cell r="D154">
            <v>85</v>
          </cell>
          <cell r="E154">
            <v>150</v>
          </cell>
          <cell r="F154">
            <v>90</v>
          </cell>
        </row>
        <row r="155">
          <cell r="C155" t="str">
            <v>SIMINAI</v>
          </cell>
          <cell r="D155">
            <v>60</v>
          </cell>
          <cell r="E155">
            <v>100</v>
          </cell>
          <cell r="F155">
            <v>65</v>
          </cell>
        </row>
        <row r="156">
          <cell r="C156" t="str">
            <v>PAIKAPADA</v>
          </cell>
          <cell r="D156">
            <v>70</v>
          </cell>
          <cell r="E156">
            <v>125</v>
          </cell>
          <cell r="F156">
            <v>75</v>
          </cell>
        </row>
        <row r="157">
          <cell r="C157" t="str">
            <v>BEGUNIA GOPA</v>
          </cell>
          <cell r="D157">
            <v>53</v>
          </cell>
          <cell r="F157">
            <v>58</v>
          </cell>
        </row>
        <row r="158">
          <cell r="C158" t="str">
            <v>JAIPUR ROAD</v>
          </cell>
          <cell r="D158">
            <v>53</v>
          </cell>
          <cell r="E158">
            <v>91</v>
          </cell>
          <cell r="F158">
            <v>58</v>
          </cell>
        </row>
        <row r="159">
          <cell r="C159" t="str">
            <v>CHANDANESWAR</v>
          </cell>
          <cell r="D159">
            <v>85</v>
          </cell>
          <cell r="F159">
            <v>90</v>
          </cell>
        </row>
        <row r="160">
          <cell r="C160" t="str">
            <v>SATASANKHA</v>
          </cell>
          <cell r="D160">
            <v>53</v>
          </cell>
          <cell r="E160">
            <v>91</v>
          </cell>
          <cell r="F160">
            <v>58</v>
          </cell>
        </row>
        <row r="161">
          <cell r="C161" t="str">
            <v>CHANDBALI</v>
          </cell>
          <cell r="D161">
            <v>65</v>
          </cell>
          <cell r="F161">
            <v>70</v>
          </cell>
        </row>
        <row r="162">
          <cell r="C162" t="str">
            <v>KAPTIPADA</v>
          </cell>
          <cell r="D162">
            <v>75</v>
          </cell>
          <cell r="F162">
            <v>80</v>
          </cell>
        </row>
        <row r="163">
          <cell r="C163" t="str">
            <v>MAHANGA</v>
          </cell>
          <cell r="D163">
            <v>60</v>
          </cell>
          <cell r="F163">
            <v>65</v>
          </cell>
        </row>
        <row r="164">
          <cell r="C164" t="str">
            <v>BALIA BAZAR</v>
          </cell>
          <cell r="D164">
            <v>53</v>
          </cell>
          <cell r="F164">
            <v>58</v>
          </cell>
        </row>
        <row r="165">
          <cell r="C165" t="str">
            <v>BOUDH</v>
          </cell>
          <cell r="D165">
            <v>85</v>
          </cell>
          <cell r="F165">
            <v>90</v>
          </cell>
        </row>
        <row r="166">
          <cell r="C166" t="str">
            <v>REDHAKHOL</v>
          </cell>
          <cell r="E166">
            <v>150</v>
          </cell>
        </row>
        <row r="167">
          <cell r="C167" t="str">
            <v>HARIPUR HAT</v>
          </cell>
          <cell r="D167">
            <v>53</v>
          </cell>
          <cell r="E167">
            <v>91</v>
          </cell>
          <cell r="F167">
            <v>58</v>
          </cell>
        </row>
        <row r="168">
          <cell r="C168" t="str">
            <v>SONEPUR</v>
          </cell>
          <cell r="D168">
            <v>105</v>
          </cell>
          <cell r="F168">
            <v>110</v>
          </cell>
        </row>
        <row r="169">
          <cell r="C169" t="str">
            <v>KURANGA SASAN</v>
          </cell>
          <cell r="D169">
            <v>50</v>
          </cell>
          <cell r="F169">
            <v>55</v>
          </cell>
        </row>
        <row r="170">
          <cell r="C170" t="str">
            <v>BALAKATI</v>
          </cell>
          <cell r="D170">
            <v>53</v>
          </cell>
          <cell r="F170">
            <v>58</v>
          </cell>
        </row>
        <row r="171">
          <cell r="C171" t="str">
            <v>DHARMAGATPUR</v>
          </cell>
          <cell r="D171">
            <v>58.5</v>
          </cell>
          <cell r="F171">
            <v>63.5</v>
          </cell>
        </row>
        <row r="172">
          <cell r="C172" t="str">
            <v>CHATARTATA</v>
          </cell>
          <cell r="D172">
            <v>58.5</v>
          </cell>
          <cell r="F172">
            <v>63.5</v>
          </cell>
        </row>
        <row r="173">
          <cell r="C173" t="str">
            <v>JAPAKUDA</v>
          </cell>
          <cell r="D173">
            <v>55</v>
          </cell>
          <cell r="E173">
            <v>115</v>
          </cell>
          <cell r="F173">
            <v>60</v>
          </cell>
        </row>
        <row r="174">
          <cell r="C174" t="str">
            <v>RAYAGADA</v>
          </cell>
          <cell r="D174">
            <v>90</v>
          </cell>
          <cell r="F174">
            <v>95</v>
          </cell>
        </row>
        <row r="175">
          <cell r="C175" t="str">
            <v>TARAT</v>
          </cell>
          <cell r="D175">
            <v>53</v>
          </cell>
          <cell r="F175">
            <v>58</v>
          </cell>
        </row>
        <row r="176">
          <cell r="C176" t="str">
            <v>RAMNAGAR</v>
          </cell>
          <cell r="D176">
            <v>100</v>
          </cell>
          <cell r="F176">
            <v>105</v>
          </cell>
        </row>
        <row r="177">
          <cell r="C177" t="str">
            <v>SUNDARGRAM</v>
          </cell>
          <cell r="D177">
            <v>58.5</v>
          </cell>
          <cell r="F177">
            <v>63.5</v>
          </cell>
        </row>
        <row r="178">
          <cell r="C178" t="str">
            <v>TIKHIRI</v>
          </cell>
          <cell r="D178">
            <v>75</v>
          </cell>
          <cell r="F178">
            <v>80</v>
          </cell>
        </row>
        <row r="179">
          <cell r="C179" t="str">
            <v>SINGIRI</v>
          </cell>
          <cell r="D179">
            <v>80</v>
          </cell>
          <cell r="F179">
            <v>85</v>
          </cell>
        </row>
        <row r="180">
          <cell r="C180" t="str">
            <v>BARAMBA</v>
          </cell>
          <cell r="F180">
            <v>70</v>
          </cell>
        </row>
        <row r="181">
          <cell r="C181" t="str">
            <v>NARENDRAPUR BILAHAT</v>
          </cell>
          <cell r="F181">
            <v>60</v>
          </cell>
        </row>
        <row r="182">
          <cell r="C182" t="str">
            <v>RANGUNIBANDHA</v>
          </cell>
          <cell r="F182">
            <v>63.5</v>
          </cell>
        </row>
        <row r="183">
          <cell r="C183" t="str">
            <v>PODANA</v>
          </cell>
          <cell r="F183">
            <v>70</v>
          </cell>
        </row>
        <row r="184">
          <cell r="C184" t="str">
            <v>KALAPADA (KDP)</v>
          </cell>
          <cell r="F184">
            <v>63.5</v>
          </cell>
        </row>
        <row r="185">
          <cell r="C185" t="str">
            <v>SANKARPUR</v>
          </cell>
          <cell r="F185">
            <v>70</v>
          </cell>
        </row>
        <row r="186">
          <cell r="C186" t="str">
            <v>PIRABAZAR</v>
          </cell>
          <cell r="F186">
            <v>45</v>
          </cell>
        </row>
        <row r="187">
          <cell r="C187" t="str">
            <v>SISUA</v>
          </cell>
          <cell r="F187">
            <v>58</v>
          </cell>
        </row>
        <row r="188">
          <cell r="C188" t="str">
            <v>BHINGARPUR</v>
          </cell>
          <cell r="F188">
            <v>58</v>
          </cell>
        </row>
        <row r="189">
          <cell r="C189" t="str">
            <v>LAIDA</v>
          </cell>
          <cell r="F189">
            <v>120</v>
          </cell>
        </row>
        <row r="190">
          <cell r="C190" t="str">
            <v>CHATRA</v>
          </cell>
          <cell r="F190">
            <v>58</v>
          </cell>
        </row>
        <row r="191">
          <cell r="C191" t="str">
            <v>BOINDA</v>
          </cell>
          <cell r="F191">
            <v>75</v>
          </cell>
        </row>
        <row r="192">
          <cell r="C192" t="str">
            <v>GHATIPIRI</v>
          </cell>
          <cell r="F192">
            <v>75</v>
          </cell>
        </row>
        <row r="193">
          <cell r="C193" t="str">
            <v>DAMANA</v>
          </cell>
          <cell r="F193">
            <v>47</v>
          </cell>
        </row>
        <row r="194">
          <cell r="C194" t="str">
            <v>KONARK</v>
          </cell>
          <cell r="F194">
            <v>63.5</v>
          </cell>
        </row>
        <row r="195">
          <cell r="C195" t="str">
            <v>KENDUPALI</v>
          </cell>
          <cell r="F195">
            <v>85</v>
          </cell>
        </row>
        <row r="196">
          <cell r="C196" t="str">
            <v>OLAVAR</v>
          </cell>
          <cell r="F196">
            <v>90</v>
          </cell>
        </row>
        <row r="197">
          <cell r="C197" t="str">
            <v>HINDOL</v>
          </cell>
          <cell r="F197">
            <v>69</v>
          </cell>
        </row>
        <row r="198">
          <cell r="C198" t="str">
            <v>BALIGUDA</v>
          </cell>
          <cell r="F198">
            <v>130</v>
          </cell>
        </row>
        <row r="199">
          <cell r="C199" t="str">
            <v>BALIPATNA (PIPILI)</v>
          </cell>
          <cell r="F199">
            <v>63.5</v>
          </cell>
        </row>
        <row r="200">
          <cell r="C200" t="str">
            <v>DASPALLA</v>
          </cell>
          <cell r="F200">
            <v>70</v>
          </cell>
        </row>
        <row r="201">
          <cell r="C201" t="str">
            <v>ATHAMALLIK</v>
          </cell>
          <cell r="F201">
            <v>100</v>
          </cell>
        </row>
        <row r="202">
          <cell r="C202" t="str">
            <v>GOPINATHPUR</v>
          </cell>
          <cell r="F202">
            <v>58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W4" sqref="W4"/>
    </sheetView>
  </sheetViews>
  <sheetFormatPr defaultRowHeight="15"/>
  <cols>
    <col min="1" max="1" width="4.85546875" style="1" customWidth="1"/>
    <col min="2" max="2" width="9.7109375" style="1" bestFit="1" customWidth="1"/>
    <col min="3" max="3" width="12" style="1" customWidth="1"/>
    <col min="4" max="4" width="11.85546875" style="1" bestFit="1" customWidth="1"/>
    <col min="5" max="5" width="8.7109375" style="1" customWidth="1"/>
    <col min="6" max="6" width="15" style="1" bestFit="1" customWidth="1"/>
    <col min="7" max="7" width="6.140625" style="1" customWidth="1"/>
    <col min="8" max="8" width="7.5703125" style="1" customWidth="1"/>
    <col min="9" max="9" width="7.28515625" style="2" customWidth="1"/>
    <col min="10" max="10" width="8" style="2" customWidth="1"/>
    <col min="11" max="11" width="9.140625" style="2" customWidth="1"/>
    <col min="12" max="12" width="9.140625" style="1" customWidth="1"/>
    <col min="13" max="16384" width="9.140625" style="1"/>
  </cols>
  <sheetData>
    <row r="1" spans="1:11" ht="69.75" customHeight="1">
      <c r="A1" s="20"/>
      <c r="B1" s="20"/>
      <c r="C1" s="20"/>
      <c r="D1" s="20"/>
      <c r="E1" s="20"/>
      <c r="F1" s="20"/>
      <c r="G1" s="20"/>
      <c r="H1" s="11" t="s">
        <v>0</v>
      </c>
      <c r="I1" s="12"/>
      <c r="J1" s="12"/>
      <c r="K1" s="13"/>
    </row>
    <row r="2" spans="1:11" s="10" customFormat="1" ht="64.5" customHeight="1">
      <c r="A2" s="26" t="s">
        <v>18</v>
      </c>
      <c r="B2" s="21"/>
      <c r="C2" s="21"/>
      <c r="D2" s="21"/>
      <c r="E2" s="21"/>
      <c r="F2" s="21"/>
      <c r="G2" s="22"/>
      <c r="H2" s="27" t="s">
        <v>39</v>
      </c>
      <c r="I2" s="28"/>
      <c r="J2" s="28"/>
      <c r="K2" s="29"/>
    </row>
    <row r="3" spans="1:11" s="4" customFormat="1" ht="13.7" customHeight="1">
      <c r="A3" s="5" t="s">
        <v>11</v>
      </c>
      <c r="B3" s="5" t="s">
        <v>4</v>
      </c>
      <c r="C3" s="5" t="s">
        <v>19</v>
      </c>
      <c r="D3" s="5" t="s">
        <v>12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13</v>
      </c>
      <c r="J3" s="5" t="s">
        <v>14</v>
      </c>
      <c r="K3" s="5" t="s">
        <v>9</v>
      </c>
    </row>
    <row r="4" spans="1:11" ht="13.7" customHeight="1">
      <c r="A4" s="6">
        <v>1</v>
      </c>
      <c r="B4" s="7" t="s">
        <v>20</v>
      </c>
      <c r="C4" s="7" t="s">
        <v>21</v>
      </c>
      <c r="D4" s="7" t="s">
        <v>22</v>
      </c>
      <c r="E4" s="7" t="s">
        <v>10</v>
      </c>
      <c r="F4" s="7" t="s">
        <v>15</v>
      </c>
      <c r="G4" s="7">
        <v>2</v>
      </c>
      <c r="H4" s="8">
        <f>VLOOKUP(F4,'[1]ORISSA SALES NETWORK'!$C$4:$F$203,4,FALSE)</f>
        <v>69</v>
      </c>
      <c r="I4" s="8">
        <f>G4*6</f>
        <v>12</v>
      </c>
      <c r="J4" s="8">
        <v>20</v>
      </c>
      <c r="K4" s="8">
        <f>G4*H4+I4+J4</f>
        <v>170</v>
      </c>
    </row>
    <row r="5" spans="1:11" ht="13.7" customHeight="1">
      <c r="A5" s="6">
        <v>2</v>
      </c>
      <c r="B5" s="7" t="s">
        <v>20</v>
      </c>
      <c r="C5" s="7" t="s">
        <v>23</v>
      </c>
      <c r="D5" s="7" t="s">
        <v>24</v>
      </c>
      <c r="E5" s="7" t="s">
        <v>10</v>
      </c>
      <c r="F5" s="7" t="s">
        <v>2</v>
      </c>
      <c r="G5" s="7">
        <v>1</v>
      </c>
      <c r="H5" s="8">
        <f>VLOOKUP(F5,'[1]ORISSA SALES NETWORK'!$C$4:$F$203,4,FALSE)</f>
        <v>58</v>
      </c>
      <c r="I5" s="8">
        <f>G5*6</f>
        <v>6</v>
      </c>
      <c r="J5" s="8">
        <v>20</v>
      </c>
      <c r="K5" s="8">
        <f>G5*H5+I5+J5+5</f>
        <v>89</v>
      </c>
    </row>
    <row r="6" spans="1:11" ht="13.7" customHeight="1">
      <c r="A6" s="6">
        <v>3</v>
      </c>
      <c r="B6" s="7" t="s">
        <v>20</v>
      </c>
      <c r="C6" s="7" t="s">
        <v>25</v>
      </c>
      <c r="D6" s="7" t="s">
        <v>26</v>
      </c>
      <c r="E6" s="7" t="s">
        <v>10</v>
      </c>
      <c r="F6" s="7" t="s">
        <v>3</v>
      </c>
      <c r="G6" s="7">
        <v>2</v>
      </c>
      <c r="H6" s="8">
        <f>VLOOKUP(F6,'[1]ORISSA SALES NETWORK'!$C$4:$F$203,4,FALSE)</f>
        <v>47</v>
      </c>
      <c r="I6" s="8">
        <f>G6*6</f>
        <v>12</v>
      </c>
      <c r="J6" s="8">
        <v>20</v>
      </c>
      <c r="K6" s="8">
        <f>G6*H6+I6+J6</f>
        <v>126</v>
      </c>
    </row>
    <row r="7" spans="1:11" ht="30">
      <c r="A7" s="6">
        <v>4</v>
      </c>
      <c r="B7" s="7" t="s">
        <v>27</v>
      </c>
      <c r="C7" s="7" t="s">
        <v>28</v>
      </c>
      <c r="D7" s="32" t="s">
        <v>38</v>
      </c>
      <c r="E7" s="33" t="s">
        <v>16</v>
      </c>
      <c r="F7" s="31" t="s">
        <v>37</v>
      </c>
      <c r="G7" s="7">
        <v>2</v>
      </c>
      <c r="H7" s="8">
        <v>70</v>
      </c>
      <c r="I7" s="8">
        <f>G7*6</f>
        <v>12</v>
      </c>
      <c r="J7" s="8">
        <v>20</v>
      </c>
      <c r="K7" s="8">
        <f>G7*H7+I7+J7</f>
        <v>172</v>
      </c>
    </row>
    <row r="8" spans="1:11" ht="13.7" customHeight="1">
      <c r="A8" s="6">
        <v>5</v>
      </c>
      <c r="B8" s="7" t="s">
        <v>29</v>
      </c>
      <c r="C8" s="7" t="s">
        <v>30</v>
      </c>
      <c r="D8" s="7" t="s">
        <v>31</v>
      </c>
      <c r="E8" s="7" t="s">
        <v>10</v>
      </c>
      <c r="F8" s="7" t="s">
        <v>2</v>
      </c>
      <c r="G8" s="7">
        <v>5</v>
      </c>
      <c r="H8" s="8">
        <f>VLOOKUP(F8,'[1]ORISSA SALES NETWORK'!$C$4:$F$203,4,FALSE)</f>
        <v>58</v>
      </c>
      <c r="I8" s="8">
        <f>G8*6</f>
        <v>30</v>
      </c>
      <c r="J8" s="8">
        <v>20</v>
      </c>
      <c r="K8" s="8">
        <f>G8*H8+I8+J8</f>
        <v>340</v>
      </c>
    </row>
    <row r="9" spans="1:11" ht="13.7" customHeight="1">
      <c r="A9" s="6">
        <v>6</v>
      </c>
      <c r="B9" s="7" t="s">
        <v>32</v>
      </c>
      <c r="C9" s="7" t="s">
        <v>33</v>
      </c>
      <c r="D9" s="7" t="s">
        <v>34</v>
      </c>
      <c r="E9" s="7" t="s">
        <v>10</v>
      </c>
      <c r="F9" s="7" t="s">
        <v>35</v>
      </c>
      <c r="G9" s="7">
        <v>2</v>
      </c>
      <c r="H9" s="8">
        <f>VLOOKUP(F9,'[1]ORISSA SALES NETWORK'!$C$4:$F$203,4,FALSE)</f>
        <v>58</v>
      </c>
      <c r="I9" s="8">
        <f>G9*6</f>
        <v>12</v>
      </c>
      <c r="J9" s="8">
        <v>20</v>
      </c>
      <c r="K9" s="8">
        <f>G9*H9+I9+J9</f>
        <v>148</v>
      </c>
    </row>
    <row r="10" spans="1:11" ht="13.7" customHeight="1">
      <c r="A10" s="23" t="s">
        <v>36</v>
      </c>
      <c r="B10" s="24"/>
      <c r="C10" s="24"/>
      <c r="D10" s="24"/>
      <c r="E10" s="24"/>
      <c r="F10" s="24"/>
      <c r="G10" s="24"/>
      <c r="H10" s="24"/>
      <c r="I10" s="24"/>
      <c r="J10" s="25"/>
      <c r="K10" s="9">
        <f>SUM(K4:K9)</f>
        <v>1045</v>
      </c>
    </row>
    <row r="11" spans="1:11" ht="13.7" customHeight="1">
      <c r="A11" s="30"/>
      <c r="B11"/>
      <c r="C11"/>
      <c r="D11"/>
      <c r="E11"/>
      <c r="F11"/>
      <c r="G11" s="6">
        <f>SUM(G4:G9)</f>
        <v>14</v>
      </c>
      <c r="H11"/>
      <c r="I11"/>
      <c r="J11"/>
      <c r="K11"/>
    </row>
    <row r="12" spans="1:11" s="3" customFormat="1" ht="33" customHeight="1">
      <c r="A12" s="14" t="s">
        <v>17</v>
      </c>
      <c r="B12" s="15"/>
      <c r="C12" s="15"/>
      <c r="D12" s="15"/>
      <c r="E12" s="15"/>
      <c r="F12" s="15"/>
      <c r="G12" s="15"/>
      <c r="H12" s="15"/>
      <c r="I12" s="16"/>
      <c r="J12" s="16"/>
      <c r="K12" s="17"/>
    </row>
    <row r="13" spans="1:11" s="3" customFormat="1" ht="29.25" customHeight="1">
      <c r="A13" s="18" t="s">
        <v>1</v>
      </c>
      <c r="B13" s="18"/>
      <c r="C13" s="18"/>
      <c r="D13" s="18"/>
      <c r="E13" s="18"/>
      <c r="F13" s="18"/>
      <c r="G13" s="18"/>
      <c r="H13" s="18"/>
      <c r="I13" s="19"/>
      <c r="J13" s="19"/>
      <c r="K13" s="19"/>
    </row>
  </sheetData>
  <sortState ref="B4:L59">
    <sortCondition ref="B4:B59"/>
    <sortCondition ref="C4:C59"/>
  </sortState>
  <mergeCells count="7">
    <mergeCell ref="H1:K1"/>
    <mergeCell ref="H2:K2"/>
    <mergeCell ref="A12:K12"/>
    <mergeCell ref="A13:K13"/>
    <mergeCell ref="A1:G1"/>
    <mergeCell ref="A2:G2"/>
    <mergeCell ref="A10:J10"/>
  </mergeCells>
  <pageMargins left="0.23" right="0.28999999999999998" top="0.21" bottom="0.35" header="0.2" footer="0.16"/>
  <pageSetup orientation="portrait" horizontalDpi="0" verticalDpi="0" r:id="rId1"/>
  <headerFooter>
    <oddFooter>&amp;C
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2023-12-14T12:11:21Z</cp:lastPrinted>
  <dcterms:created xsi:type="dcterms:W3CDTF">2023-10-11T05:06:55Z</dcterms:created>
  <dcterms:modified xsi:type="dcterms:W3CDTF">2023-12-14T12:11:22Z</dcterms:modified>
</cp:coreProperties>
</file>