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85" windowWidth="19815" windowHeight="8895"/>
  </bookViews>
  <sheets>
    <sheet name="Consignment" sheetId="1" r:id="rId1"/>
  </sheets>
  <definedNames>
    <definedName name="_xlnm._FilterDatabase" localSheetId="0" hidden="1">Consignment!$F$1:$F$31</definedName>
  </definedNames>
  <calcPr calcId="124519"/>
</workbook>
</file>

<file path=xl/calcChain.xml><?xml version="1.0" encoding="utf-8"?>
<calcChain xmlns="http://schemas.openxmlformats.org/spreadsheetml/2006/main">
  <c r="K28" i="1"/>
  <c r="I21"/>
  <c r="K21" s="1"/>
  <c r="I5"/>
  <c r="K5" s="1"/>
  <c r="I6"/>
  <c r="K6" s="1"/>
  <c r="K7"/>
  <c r="K8"/>
  <c r="K9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K20"/>
  <c r="I22"/>
  <c r="K22" s="1"/>
  <c r="I23"/>
  <c r="K23" s="1"/>
  <c r="I24"/>
  <c r="K24" s="1"/>
  <c r="I25"/>
  <c r="K25" s="1"/>
  <c r="I26"/>
  <c r="K26" s="1"/>
  <c r="I27"/>
  <c r="K27" s="1"/>
  <c r="I4"/>
  <c r="K4" s="1"/>
  <c r="G31"/>
</calcChain>
</file>

<file path=xl/sharedStrings.xml><?xml version="1.0" encoding="utf-8"?>
<sst xmlns="http://schemas.openxmlformats.org/spreadsheetml/2006/main" count="162" uniqueCount="67">
  <si>
    <t>01/8/2025</t>
  </si>
  <si>
    <t>1214</t>
  </si>
  <si>
    <t>Big</t>
  </si>
  <si>
    <t>07/8/2025</t>
  </si>
  <si>
    <t>1284</t>
  </si>
  <si>
    <t>Small</t>
  </si>
  <si>
    <t>12/8/2025</t>
  </si>
  <si>
    <t>1339</t>
  </si>
  <si>
    <t>Medium</t>
  </si>
  <si>
    <t>1316/1333</t>
  </si>
  <si>
    <t>14/8/2025</t>
  </si>
  <si>
    <t>13/8/2025</t>
  </si>
  <si>
    <t>1375</t>
  </si>
  <si>
    <t>1358</t>
  </si>
  <si>
    <t>1386</t>
  </si>
  <si>
    <t>18/8/2025</t>
  </si>
  <si>
    <t>1426</t>
  </si>
  <si>
    <t>21/8/2025</t>
  </si>
  <si>
    <t>1483</t>
  </si>
  <si>
    <t>22/8/2025</t>
  </si>
  <si>
    <t>1516</t>
  </si>
  <si>
    <t>26/8/2025</t>
  </si>
  <si>
    <t>1584</t>
  </si>
  <si>
    <t>1572</t>
  </si>
  <si>
    <t>27/8/2025</t>
  </si>
  <si>
    <t>1612</t>
  </si>
  <si>
    <t>29/8/2025</t>
  </si>
  <si>
    <t>1660</t>
  </si>
  <si>
    <t>30/8/2025</t>
  </si>
  <si>
    <t>1669</t>
  </si>
  <si>
    <t>SL</t>
  </si>
  <si>
    <t>DATE</t>
  </si>
  <si>
    <t>LR NO</t>
  </si>
  <si>
    <t>INV NO</t>
  </si>
  <si>
    <t>FROM</t>
  </si>
  <si>
    <t>TO</t>
  </si>
  <si>
    <t>MODE</t>
  </si>
  <si>
    <t>JAA/01271</t>
  </si>
  <si>
    <t>JAA/01339</t>
  </si>
  <si>
    <t>JAA/01353</t>
  </si>
  <si>
    <t>JAA/01370</t>
  </si>
  <si>
    <t>JAA/01371</t>
  </si>
  <si>
    <t>JAA/01372</t>
  </si>
  <si>
    <t>JAA/01374</t>
  </si>
  <si>
    <t>JAA/01398</t>
  </si>
  <si>
    <t>JAA/01426</t>
  </si>
  <si>
    <t>JAA/01433</t>
  </si>
  <si>
    <t>JAA/01454</t>
  </si>
  <si>
    <t>JAA/01462</t>
  </si>
  <si>
    <t>JAA/01463</t>
  </si>
  <si>
    <t>JAA/01476</t>
  </si>
  <si>
    <t>JAA/01536</t>
  </si>
  <si>
    <t>CASE</t>
  </si>
  <si>
    <t>ROURKELA</t>
  </si>
  <si>
    <t>MALKANGIRI</t>
  </si>
  <si>
    <t>UMERKOT</t>
  </si>
  <si>
    <t>CTC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</si>
  <si>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</si>
  <si>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</si>
  <si>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</si>
  <si>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</si>
  <si>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</si>
  <si>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</si>
  <si>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</si>
  <si>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(RUPEES TWENTY NINE THOUSAND ELEVEN ONLY)</t>
  </si>
  <si>
    <t>Kindly, verify &amp; confirm within 7 days, else GST will be filed by 20th AUG, 2025. 
GST to be paid by Consignor under Reverse Charge Mechanism(RCM) as per GST.</t>
  </si>
  <si>
    <t>Bill Date : 31/08/2025
Bill NO : 1827
Total Amount : 29011.00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</si>
</sst>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6235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.5703125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9"/>
      <c r="B1" s="9"/>
      <c r="C1" s="9"/>
      <c r="D1" s="9"/>
      <c r="E1" s="9"/>
      <c r="F1" s="9"/>
      <c r="G1" s="9"/>
      <c r="H1" s="10" t="s">
        <v>61</v>
      </c>
      <c r="I1" s="10"/>
      <c r="J1" s="10"/>
      <c r="K1" s="10"/>
    </row>
    <row r="2" spans="1:12" ht="72.75" customHeight="1">
      <c r="A2" s="9" t="s">
        <v>62</v>
      </c>
      <c r="B2" s="9"/>
      <c r="C2" s="9"/>
      <c r="D2" s="9"/>
      <c r="E2" s="9"/>
      <c r="F2" s="9"/>
      <c r="G2" s="9"/>
      <c r="H2" s="10" t="s">
        <v>66</v>
      </c>
      <c r="I2" s="10"/>
      <c r="J2" s="10"/>
      <c r="K2" s="10"/>
    </row>
    <row r="3" spans="1:12" s="3" customFormat="1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52</v>
      </c>
      <c r="H3" s="2" t="s">
        <v>57</v>
      </c>
      <c r="I3" s="2" t="s">
        <v>58</v>
      </c>
      <c r="J3" s="2" t="s">
        <v>59</v>
      </c>
      <c r="K3" s="2" t="s">
        <v>60</v>
      </c>
      <c r="L3" s="2" t="s">
        <v>36</v>
      </c>
    </row>
    <row r="4" spans="1:12">
      <c r="A4" s="1">
        <v>1</v>
      </c>
      <c r="B4" s="1" t="s">
        <v>0</v>
      </c>
      <c r="C4" s="1" t="s">
        <v>37</v>
      </c>
      <c r="D4" s="1" t="s">
        <v>1</v>
      </c>
      <c r="E4" s="1" t="s">
        <v>56</v>
      </c>
      <c r="F4" s="1" t="s">
        <v>53</v>
      </c>
      <c r="G4" s="1">
        <v>4</v>
      </c>
      <c r="H4" s="6">
        <v>155</v>
      </c>
      <c r="I4" s="6">
        <f>G4*10</f>
        <v>40</v>
      </c>
      <c r="J4" s="6">
        <v>25</v>
      </c>
      <c r="K4" s="6">
        <f>G4*H4+I4+J4</f>
        <v>685</v>
      </c>
      <c r="L4" s="1" t="s">
        <v>2</v>
      </c>
    </row>
    <row r="5" spans="1:12">
      <c r="A5" s="1">
        <v>2</v>
      </c>
      <c r="B5" s="1" t="s">
        <v>3</v>
      </c>
      <c r="C5" s="1" t="s">
        <v>38</v>
      </c>
      <c r="D5" s="1" t="s">
        <v>4</v>
      </c>
      <c r="E5" s="1" t="s">
        <v>56</v>
      </c>
      <c r="F5" s="1" t="s">
        <v>53</v>
      </c>
      <c r="G5" s="1">
        <v>10</v>
      </c>
      <c r="H5" s="6">
        <v>155</v>
      </c>
      <c r="I5" s="6">
        <f t="shared" ref="I5:I27" si="0">G5*10</f>
        <v>100</v>
      </c>
      <c r="J5" s="6"/>
      <c r="K5" s="6">
        <f t="shared" ref="K5:K27" si="1">G5*H5+I5+J5</f>
        <v>1650</v>
      </c>
      <c r="L5" s="1" t="s">
        <v>2</v>
      </c>
    </row>
    <row r="6" spans="1:12">
      <c r="A6" s="1"/>
      <c r="B6" s="1" t="s">
        <v>3</v>
      </c>
      <c r="C6" s="1" t="s">
        <v>38</v>
      </c>
      <c r="D6" s="1" t="s">
        <v>4</v>
      </c>
      <c r="E6" s="1" t="s">
        <v>56</v>
      </c>
      <c r="F6" s="1" t="s">
        <v>53</v>
      </c>
      <c r="G6" s="1">
        <v>6</v>
      </c>
      <c r="H6" s="6">
        <v>98</v>
      </c>
      <c r="I6" s="6">
        <f t="shared" si="0"/>
        <v>60</v>
      </c>
      <c r="J6" s="6">
        <v>25</v>
      </c>
      <c r="K6" s="6">
        <f t="shared" si="1"/>
        <v>673</v>
      </c>
      <c r="L6" s="1" t="s">
        <v>5</v>
      </c>
    </row>
    <row r="7" spans="1:12">
      <c r="A7" s="1">
        <v>3</v>
      </c>
      <c r="B7" s="1" t="s">
        <v>6</v>
      </c>
      <c r="C7" s="1" t="s">
        <v>39</v>
      </c>
      <c r="D7" s="1" t="s">
        <v>7</v>
      </c>
      <c r="E7" s="1" t="s">
        <v>56</v>
      </c>
      <c r="F7" s="1" t="s">
        <v>54</v>
      </c>
      <c r="G7" s="1">
        <v>4</v>
      </c>
      <c r="H7" s="6">
        <v>204</v>
      </c>
      <c r="I7" s="6">
        <v>400</v>
      </c>
      <c r="J7" s="6"/>
      <c r="K7" s="6">
        <f t="shared" si="1"/>
        <v>1216</v>
      </c>
      <c r="L7" s="1" t="s">
        <v>2</v>
      </c>
    </row>
    <row r="8" spans="1:12">
      <c r="A8" s="1"/>
      <c r="B8" s="1" t="s">
        <v>6</v>
      </c>
      <c r="C8" s="1" t="s">
        <v>39</v>
      </c>
      <c r="D8" s="1" t="s">
        <v>7</v>
      </c>
      <c r="E8" s="1" t="s">
        <v>56</v>
      </c>
      <c r="F8" s="1" t="s">
        <v>54</v>
      </c>
      <c r="G8" s="1">
        <v>6</v>
      </c>
      <c r="H8" s="6">
        <v>180</v>
      </c>
      <c r="I8" s="6">
        <v>600</v>
      </c>
      <c r="J8" s="6"/>
      <c r="K8" s="6">
        <f t="shared" si="1"/>
        <v>1680</v>
      </c>
      <c r="L8" s="1" t="s">
        <v>8</v>
      </c>
    </row>
    <row r="9" spans="1:12">
      <c r="A9" s="1"/>
      <c r="B9" s="1" t="s">
        <v>6</v>
      </c>
      <c r="C9" s="1" t="s">
        <v>39</v>
      </c>
      <c r="D9" s="1" t="s">
        <v>7</v>
      </c>
      <c r="E9" s="1" t="s">
        <v>56</v>
      </c>
      <c r="F9" s="1" t="s">
        <v>54</v>
      </c>
      <c r="G9" s="1">
        <v>12</v>
      </c>
      <c r="H9" s="6">
        <v>155</v>
      </c>
      <c r="I9" s="6">
        <v>600</v>
      </c>
      <c r="J9" s="6">
        <v>25</v>
      </c>
      <c r="K9" s="6">
        <f t="shared" si="1"/>
        <v>2485</v>
      </c>
      <c r="L9" s="1" t="s">
        <v>5</v>
      </c>
    </row>
    <row r="10" spans="1:12">
      <c r="A10" s="1">
        <v>4</v>
      </c>
      <c r="B10" s="1" t="s">
        <v>6</v>
      </c>
      <c r="C10" s="1" t="s">
        <v>40</v>
      </c>
      <c r="D10" s="1" t="s">
        <v>9</v>
      </c>
      <c r="E10" s="1" t="s">
        <v>56</v>
      </c>
      <c r="F10" s="1" t="s">
        <v>53</v>
      </c>
      <c r="G10" s="1">
        <v>2</v>
      </c>
      <c r="H10" s="6">
        <v>155</v>
      </c>
      <c r="I10" s="6">
        <f t="shared" si="0"/>
        <v>20</v>
      </c>
      <c r="J10" s="6"/>
      <c r="K10" s="6">
        <f t="shared" si="1"/>
        <v>330</v>
      </c>
      <c r="L10" s="1" t="s">
        <v>2</v>
      </c>
    </row>
    <row r="11" spans="1:12">
      <c r="A11" s="1"/>
      <c r="B11" s="1" t="s">
        <v>6</v>
      </c>
      <c r="C11" s="1" t="s">
        <v>40</v>
      </c>
      <c r="D11" s="1" t="s">
        <v>9</v>
      </c>
      <c r="E11" s="1" t="s">
        <v>56</v>
      </c>
      <c r="F11" s="1" t="s">
        <v>53</v>
      </c>
      <c r="G11" s="1">
        <v>7</v>
      </c>
      <c r="H11" s="6">
        <v>98</v>
      </c>
      <c r="I11" s="6">
        <f t="shared" si="0"/>
        <v>70</v>
      </c>
      <c r="J11" s="6">
        <v>25</v>
      </c>
      <c r="K11" s="6">
        <f t="shared" si="1"/>
        <v>781</v>
      </c>
      <c r="L11" s="1" t="s">
        <v>5</v>
      </c>
    </row>
    <row r="12" spans="1:12">
      <c r="A12" s="1">
        <v>5</v>
      </c>
      <c r="B12" s="1" t="s">
        <v>11</v>
      </c>
      <c r="C12" s="1" t="s">
        <v>41</v>
      </c>
      <c r="D12" s="1" t="s">
        <v>12</v>
      </c>
      <c r="E12" s="1" t="s">
        <v>56</v>
      </c>
      <c r="F12" s="1" t="s">
        <v>53</v>
      </c>
      <c r="G12" s="1">
        <v>6</v>
      </c>
      <c r="H12" s="6">
        <v>98</v>
      </c>
      <c r="I12" s="6">
        <f t="shared" si="0"/>
        <v>60</v>
      </c>
      <c r="J12" s="6">
        <v>25</v>
      </c>
      <c r="K12" s="6">
        <f t="shared" si="1"/>
        <v>673</v>
      </c>
      <c r="L12" s="1" t="s">
        <v>5</v>
      </c>
    </row>
    <row r="13" spans="1:12">
      <c r="A13" s="1">
        <v>6</v>
      </c>
      <c r="B13" s="1" t="s">
        <v>11</v>
      </c>
      <c r="C13" s="1" t="s">
        <v>42</v>
      </c>
      <c r="D13" s="1" t="s">
        <v>13</v>
      </c>
      <c r="E13" s="1" t="s">
        <v>56</v>
      </c>
      <c r="F13" s="1" t="s">
        <v>55</v>
      </c>
      <c r="G13" s="1">
        <v>7</v>
      </c>
      <c r="H13" s="6">
        <v>270</v>
      </c>
      <c r="I13" s="6">
        <f t="shared" si="0"/>
        <v>70</v>
      </c>
      <c r="J13" s="6"/>
      <c r="K13" s="6">
        <f t="shared" si="1"/>
        <v>1960</v>
      </c>
      <c r="L13" s="1" t="s">
        <v>2</v>
      </c>
    </row>
    <row r="14" spans="1:12">
      <c r="A14" s="1"/>
      <c r="B14" s="1" t="s">
        <v>11</v>
      </c>
      <c r="C14" s="1" t="s">
        <v>42</v>
      </c>
      <c r="D14" s="1" t="s">
        <v>13</v>
      </c>
      <c r="E14" s="1" t="s">
        <v>56</v>
      </c>
      <c r="F14" s="1" t="s">
        <v>55</v>
      </c>
      <c r="G14" s="1">
        <v>2</v>
      </c>
      <c r="H14" s="6">
        <v>245</v>
      </c>
      <c r="I14" s="6">
        <f t="shared" si="0"/>
        <v>20</v>
      </c>
      <c r="J14" s="6"/>
      <c r="K14" s="6">
        <f t="shared" si="1"/>
        <v>510</v>
      </c>
      <c r="L14" s="1" t="s">
        <v>8</v>
      </c>
    </row>
    <row r="15" spans="1:12">
      <c r="A15" s="1"/>
      <c r="B15" s="1" t="s">
        <v>11</v>
      </c>
      <c r="C15" s="1" t="s">
        <v>42</v>
      </c>
      <c r="D15" s="1" t="s">
        <v>13</v>
      </c>
      <c r="E15" s="1" t="s">
        <v>56</v>
      </c>
      <c r="F15" s="1" t="s">
        <v>55</v>
      </c>
      <c r="G15" s="1">
        <v>3</v>
      </c>
      <c r="H15" s="6">
        <v>213</v>
      </c>
      <c r="I15" s="6">
        <f t="shared" si="0"/>
        <v>30</v>
      </c>
      <c r="J15" s="6">
        <v>25</v>
      </c>
      <c r="K15" s="6">
        <f t="shared" si="1"/>
        <v>694</v>
      </c>
      <c r="L15" s="1" t="s">
        <v>5</v>
      </c>
    </row>
    <row r="16" spans="1:12">
      <c r="A16" s="1">
        <v>7</v>
      </c>
      <c r="B16" s="1" t="s">
        <v>10</v>
      </c>
      <c r="C16" s="1" t="s">
        <v>43</v>
      </c>
      <c r="D16" s="1" t="s">
        <v>14</v>
      </c>
      <c r="E16" s="1" t="s">
        <v>56</v>
      </c>
      <c r="F16" s="1" t="s">
        <v>53</v>
      </c>
      <c r="G16" s="1">
        <v>8</v>
      </c>
      <c r="H16" s="6">
        <v>98</v>
      </c>
      <c r="I16" s="6">
        <f t="shared" si="0"/>
        <v>80</v>
      </c>
      <c r="J16" s="6">
        <v>25</v>
      </c>
      <c r="K16" s="6">
        <f t="shared" si="1"/>
        <v>889</v>
      </c>
      <c r="L16" s="1" t="s">
        <v>5</v>
      </c>
    </row>
    <row r="17" spans="1:12">
      <c r="A17" s="1">
        <v>8</v>
      </c>
      <c r="B17" s="1" t="s">
        <v>15</v>
      </c>
      <c r="C17" s="1" t="s">
        <v>44</v>
      </c>
      <c r="D17" s="1" t="s">
        <v>16</v>
      </c>
      <c r="E17" s="1" t="s">
        <v>56</v>
      </c>
      <c r="F17" s="1" t="s">
        <v>53</v>
      </c>
      <c r="G17" s="1">
        <v>4</v>
      </c>
      <c r="H17" s="6">
        <v>155</v>
      </c>
      <c r="I17" s="6">
        <f t="shared" si="0"/>
        <v>40</v>
      </c>
      <c r="J17" s="6"/>
      <c r="K17" s="6">
        <f t="shared" si="1"/>
        <v>660</v>
      </c>
      <c r="L17" s="1" t="s">
        <v>2</v>
      </c>
    </row>
    <row r="18" spans="1:12">
      <c r="A18" s="1"/>
      <c r="B18" s="1" t="s">
        <v>15</v>
      </c>
      <c r="C18" s="1" t="s">
        <v>44</v>
      </c>
      <c r="D18" s="1" t="s">
        <v>16</v>
      </c>
      <c r="E18" s="1" t="s">
        <v>56</v>
      </c>
      <c r="F18" s="1" t="s">
        <v>53</v>
      </c>
      <c r="G18" s="1">
        <v>10</v>
      </c>
      <c r="H18" s="6">
        <v>125</v>
      </c>
      <c r="I18" s="6">
        <f t="shared" si="0"/>
        <v>100</v>
      </c>
      <c r="J18" s="6"/>
      <c r="K18" s="6">
        <f t="shared" si="1"/>
        <v>1350</v>
      </c>
      <c r="L18" s="1" t="s">
        <v>8</v>
      </c>
    </row>
    <row r="19" spans="1:12">
      <c r="A19" s="1"/>
      <c r="B19" s="1" t="s">
        <v>15</v>
      </c>
      <c r="C19" s="1" t="s">
        <v>44</v>
      </c>
      <c r="D19" s="1" t="s">
        <v>16</v>
      </c>
      <c r="E19" s="1" t="s">
        <v>56</v>
      </c>
      <c r="F19" s="1" t="s">
        <v>53</v>
      </c>
      <c r="G19" s="1">
        <v>6</v>
      </c>
      <c r="H19" s="6">
        <v>98</v>
      </c>
      <c r="I19" s="6">
        <f t="shared" si="0"/>
        <v>60</v>
      </c>
      <c r="J19" s="6">
        <v>25</v>
      </c>
      <c r="K19" s="6">
        <f t="shared" si="1"/>
        <v>673</v>
      </c>
      <c r="L19" s="1" t="s">
        <v>5</v>
      </c>
    </row>
    <row r="20" spans="1:12">
      <c r="A20" s="1">
        <v>9</v>
      </c>
      <c r="B20" s="1" t="s">
        <v>17</v>
      </c>
      <c r="C20" s="1" t="s">
        <v>45</v>
      </c>
      <c r="D20" s="1" t="s">
        <v>18</v>
      </c>
      <c r="E20" s="1" t="s">
        <v>56</v>
      </c>
      <c r="F20" s="1" t="s">
        <v>54</v>
      </c>
      <c r="G20" s="1">
        <v>17</v>
      </c>
      <c r="H20" s="6">
        <v>204</v>
      </c>
      <c r="I20" s="6">
        <v>1700</v>
      </c>
      <c r="J20" s="6"/>
      <c r="K20" s="6">
        <f t="shared" si="1"/>
        <v>5168</v>
      </c>
      <c r="L20" s="1" t="s">
        <v>2</v>
      </c>
    </row>
    <row r="21" spans="1:12">
      <c r="A21" s="1"/>
      <c r="B21" s="1" t="s">
        <v>17</v>
      </c>
      <c r="C21" s="1" t="s">
        <v>45</v>
      </c>
      <c r="D21" s="1" t="s">
        <v>18</v>
      </c>
      <c r="E21" s="1" t="s">
        <v>56</v>
      </c>
      <c r="F21" s="1" t="s">
        <v>54</v>
      </c>
      <c r="G21" s="1">
        <v>15</v>
      </c>
      <c r="H21" s="6">
        <v>155</v>
      </c>
      <c r="I21" s="6">
        <f>15*50</f>
        <v>750</v>
      </c>
      <c r="J21" s="6">
        <v>25</v>
      </c>
      <c r="K21" s="6">
        <f t="shared" si="1"/>
        <v>3100</v>
      </c>
      <c r="L21" s="1" t="s">
        <v>5</v>
      </c>
    </row>
    <row r="22" spans="1:12">
      <c r="A22" s="1">
        <v>10</v>
      </c>
      <c r="B22" s="1" t="s">
        <v>19</v>
      </c>
      <c r="C22" s="1" t="s">
        <v>46</v>
      </c>
      <c r="D22" s="1" t="s">
        <v>20</v>
      </c>
      <c r="E22" s="1" t="s">
        <v>56</v>
      </c>
      <c r="F22" s="1" t="s">
        <v>53</v>
      </c>
      <c r="G22" s="1">
        <v>7</v>
      </c>
      <c r="H22" s="6">
        <v>98</v>
      </c>
      <c r="I22" s="6">
        <f t="shared" si="0"/>
        <v>70</v>
      </c>
      <c r="J22" s="6">
        <v>25</v>
      </c>
      <c r="K22" s="6">
        <f t="shared" si="1"/>
        <v>781</v>
      </c>
      <c r="L22" s="1" t="s">
        <v>5</v>
      </c>
    </row>
    <row r="23" spans="1:12">
      <c r="A23" s="1">
        <v>11</v>
      </c>
      <c r="B23" s="1" t="s">
        <v>21</v>
      </c>
      <c r="C23" s="1" t="s">
        <v>47</v>
      </c>
      <c r="D23" s="1" t="s">
        <v>22</v>
      </c>
      <c r="E23" s="1" t="s">
        <v>56</v>
      </c>
      <c r="F23" s="1" t="s">
        <v>53</v>
      </c>
      <c r="G23" s="1">
        <v>5</v>
      </c>
      <c r="H23" s="6">
        <v>98</v>
      </c>
      <c r="I23" s="6">
        <f t="shared" si="0"/>
        <v>50</v>
      </c>
      <c r="J23" s="6">
        <v>25</v>
      </c>
      <c r="K23" s="6">
        <f t="shared" si="1"/>
        <v>565</v>
      </c>
      <c r="L23" s="1" t="s">
        <v>5</v>
      </c>
    </row>
    <row r="24" spans="1:12">
      <c r="A24" s="1">
        <v>12</v>
      </c>
      <c r="B24" s="1" t="s">
        <v>21</v>
      </c>
      <c r="C24" s="1" t="s">
        <v>48</v>
      </c>
      <c r="D24" s="1" t="s">
        <v>23</v>
      </c>
      <c r="E24" s="1" t="s">
        <v>56</v>
      </c>
      <c r="F24" s="1" t="s">
        <v>53</v>
      </c>
      <c r="G24" s="1">
        <v>4</v>
      </c>
      <c r="H24" s="6">
        <v>155</v>
      </c>
      <c r="I24" s="6">
        <f t="shared" si="0"/>
        <v>40</v>
      </c>
      <c r="J24" s="6">
        <v>25</v>
      </c>
      <c r="K24" s="6">
        <f t="shared" si="1"/>
        <v>685</v>
      </c>
      <c r="L24" s="1" t="s">
        <v>2</v>
      </c>
    </row>
    <row r="25" spans="1:12">
      <c r="A25" s="1">
        <v>13</v>
      </c>
      <c r="B25" s="1" t="s">
        <v>24</v>
      </c>
      <c r="C25" s="1" t="s">
        <v>49</v>
      </c>
      <c r="D25" s="1" t="s">
        <v>25</v>
      </c>
      <c r="E25" s="1" t="s">
        <v>56</v>
      </c>
      <c r="F25" s="1" t="s">
        <v>53</v>
      </c>
      <c r="G25" s="1">
        <v>6</v>
      </c>
      <c r="H25" s="6">
        <v>98</v>
      </c>
      <c r="I25" s="6">
        <f t="shared" si="0"/>
        <v>60</v>
      </c>
      <c r="J25" s="6">
        <v>25</v>
      </c>
      <c r="K25" s="6">
        <f t="shared" si="1"/>
        <v>673</v>
      </c>
      <c r="L25" s="1" t="s">
        <v>5</v>
      </c>
    </row>
    <row r="26" spans="1:12">
      <c r="A26" s="1">
        <v>14</v>
      </c>
      <c r="B26" s="1" t="s">
        <v>26</v>
      </c>
      <c r="C26" s="1" t="s">
        <v>50</v>
      </c>
      <c r="D26" s="1" t="s">
        <v>27</v>
      </c>
      <c r="E26" s="1" t="s">
        <v>56</v>
      </c>
      <c r="F26" s="1" t="s">
        <v>53</v>
      </c>
      <c r="G26" s="1">
        <v>8</v>
      </c>
      <c r="H26" s="6">
        <v>98</v>
      </c>
      <c r="I26" s="6">
        <f t="shared" si="0"/>
        <v>80</v>
      </c>
      <c r="J26" s="6">
        <v>25</v>
      </c>
      <c r="K26" s="6">
        <f t="shared" si="1"/>
        <v>889</v>
      </c>
      <c r="L26" s="1" t="s">
        <v>5</v>
      </c>
    </row>
    <row r="27" spans="1:12">
      <c r="A27" s="1">
        <v>15</v>
      </c>
      <c r="B27" s="1" t="s">
        <v>28</v>
      </c>
      <c r="C27" s="1" t="s">
        <v>51</v>
      </c>
      <c r="D27" s="1" t="s">
        <v>29</v>
      </c>
      <c r="E27" s="1" t="s">
        <v>56</v>
      </c>
      <c r="F27" s="1" t="s">
        <v>53</v>
      </c>
      <c r="G27" s="1">
        <v>2</v>
      </c>
      <c r="H27" s="6">
        <v>98</v>
      </c>
      <c r="I27" s="6">
        <f t="shared" si="0"/>
        <v>20</v>
      </c>
      <c r="J27" s="6">
        <v>25</v>
      </c>
      <c r="K27" s="6">
        <f t="shared" si="1"/>
        <v>241</v>
      </c>
      <c r="L27" s="1" t="s">
        <v>5</v>
      </c>
    </row>
    <row r="28" spans="1:12" ht="15.75" customHeight="1">
      <c r="A28" s="11" t="s">
        <v>64</v>
      </c>
      <c r="B28" s="12"/>
      <c r="C28" s="12"/>
      <c r="D28" s="12"/>
      <c r="E28" s="12"/>
      <c r="F28" s="12"/>
      <c r="G28" s="13"/>
      <c r="H28" s="13"/>
      <c r="I28" s="13"/>
      <c r="J28" s="14"/>
      <c r="K28" s="4">
        <f>SUM(K4:K27)</f>
        <v>29011</v>
      </c>
    </row>
    <row r="29" spans="1:12" ht="30" customHeight="1">
      <c r="A29" s="7" t="s">
        <v>65</v>
      </c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2" ht="31.5" customHeight="1">
      <c r="A30" s="7" t="s">
        <v>63</v>
      </c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2">
      <c r="G31" s="5">
        <f>SUM(G4:G27)</f>
        <v>161</v>
      </c>
    </row>
  </sheetData>
  <sortState ref="B2:H25">
    <sortCondition ref="B2:B25"/>
  </sortState>
  <mergeCells count="7">
    <mergeCell ref="A30:K30"/>
    <mergeCell ref="A1:G1"/>
    <mergeCell ref="H1:K1"/>
    <mergeCell ref="A2:G2"/>
    <mergeCell ref="H2:K2"/>
    <mergeCell ref="A28:J28"/>
    <mergeCell ref="A29:K29"/>
  </mergeCells>
  <conditionalFormatting sqref="C1:C2">
    <cfRule type="duplicateValues" dxfId="13" priority="6"/>
    <cfRule type="duplicateValues" dxfId="12" priority="7"/>
  </conditionalFormatting>
  <conditionalFormatting sqref="C1:C2">
    <cfRule type="duplicateValues" dxfId="11" priority="5"/>
  </conditionalFormatting>
  <conditionalFormatting sqref="C28:C30">
    <cfRule type="duplicateValues" dxfId="10" priority="3"/>
    <cfRule type="duplicateValues" dxfId="9" priority="4"/>
  </conditionalFormatting>
  <conditionalFormatting sqref="C28:C31">
    <cfRule type="duplicateValues" dxfId="8" priority="2"/>
  </conditionalFormatting>
  <conditionalFormatting sqref="C1:C4 C24:C1048576">
    <cfRule type="duplicateValues" dxfId="7" priority="1"/>
  </conditionalFormatting>
  <pageMargins left="0.2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2025-09-07T02:34:27Z</cp:lastPrinted>
  <dcterms:created xsi:type="dcterms:W3CDTF">2025-09-05T11:18:19Z</dcterms:created>
  <dcterms:modified xsi:type="dcterms:W3CDTF">2025-09-07T02:34:38Z</dcterms:modified>
</cp:coreProperties>
</file>