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  <c r="I5"/>
  <c r="I6"/>
  <c r="I7"/>
  <c r="I8"/>
  <c r="I9"/>
  <c r="I4"/>
  <c r="H5"/>
  <c r="H8"/>
</calcChain>
</file>

<file path=xl/sharedStrings.xml><?xml version="1.0" encoding="utf-8"?>
<sst xmlns="http://schemas.openxmlformats.org/spreadsheetml/2006/main" count="47" uniqueCount="40">
  <si>
    <t>INVOICE
PRAGATI LOGISTICS,SAMANTA SAHI KHUNTIA LANE,8984191006
GST No:21AGHPB9356M1Z9</t>
  </si>
  <si>
    <t>DD</t>
  </si>
  <si>
    <t>03/2/2025</t>
  </si>
  <si>
    <t>948</t>
  </si>
  <si>
    <t>919</t>
  </si>
  <si>
    <t>06/2/2025</t>
  </si>
  <si>
    <t>954</t>
  </si>
  <si>
    <t>08/2/2025</t>
  </si>
  <si>
    <t>0955</t>
  </si>
  <si>
    <t>Thanking you for your business.
PRAGATI LOGISTICS</t>
  </si>
  <si>
    <t>2425/0953</t>
  </si>
  <si>
    <t>07/2/2025</t>
  </si>
  <si>
    <t>926</t>
  </si>
  <si>
    <t>Kindly, verify &amp; confirm within 7 days, else GST will be filed by 20th MARCH, 2025. 
GST to be paid by Consignor under Reverse Charge Mechanism(RCM) as per GST.</t>
  </si>
  <si>
    <t>PL/JA/24790</t>
  </si>
  <si>
    <t>PL/JA/24795</t>
  </si>
  <si>
    <t>PL/JA/25076</t>
  </si>
  <si>
    <t>PL/JA/25095</t>
  </si>
  <si>
    <t>PL/JA/25222</t>
  </si>
  <si>
    <t>PL/JA/25233</t>
  </si>
  <si>
    <t>BHADRAK</t>
  </si>
  <si>
    <t>JHUMPURA</t>
  </si>
  <si>
    <t>JAJPUR ROAD</t>
  </si>
  <si>
    <t>BALASORE</t>
  </si>
  <si>
    <t>PURI</t>
  </si>
  <si>
    <t>DHENKANAL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</si>
  <si>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</si>
  <si>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</si>
  <si>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</si>
  <si>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</si>
  <si>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</si>
  <si>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</si>
  <si>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</si>
  <si>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</si>
  <si>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</si>
  <si>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</si>
  <si>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</si>
  <si>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ULTIMA SEARCH
Address:JAGATPUR-CTC,671243225
GST No:21AAAFU7129A1ZS
</t>
  </si>
  <si>
    <t xml:space="preserve">Bill Date: 28/02/2025
Bill NO : 36153
Total Amount:4280.00
</t>
  </si>
  <si>
    <t>(RUPEES FOUR THOUSAND TWO HUNDRED EIGHTY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</si>
</sst>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7</xdr:col>
      <xdr:colOff>304800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8100"/>
          <a:ext cx="4152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DECEMBER\ULTIMA%20SEARC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JHARSUGUDA</v>
          </cell>
          <cell r="F4" t="str">
            <v>0789</v>
          </cell>
          <cell r="G4">
            <v>15</v>
          </cell>
          <cell r="H4">
            <v>80</v>
          </cell>
        </row>
        <row r="5">
          <cell r="E5" t="str">
            <v>JHUMPURA</v>
          </cell>
          <cell r="F5" t="str">
            <v>0806</v>
          </cell>
          <cell r="G5">
            <v>8</v>
          </cell>
          <cell r="H5">
            <v>80</v>
          </cell>
        </row>
        <row r="6">
          <cell r="E6" t="str">
            <v>BARIPADA</v>
          </cell>
          <cell r="F6" t="str">
            <v>794/809</v>
          </cell>
          <cell r="G6">
            <v>6</v>
          </cell>
          <cell r="H6">
            <v>80</v>
          </cell>
        </row>
        <row r="7">
          <cell r="E7" t="str">
            <v>PURI</v>
          </cell>
          <cell r="F7" t="str">
            <v>0783</v>
          </cell>
          <cell r="G7">
            <v>3</v>
          </cell>
          <cell r="H7">
            <v>60</v>
          </cell>
        </row>
        <row r="8">
          <cell r="E8" t="str">
            <v>TALCHER</v>
          </cell>
          <cell r="F8" t="str">
            <v>778/777/779</v>
          </cell>
          <cell r="G8">
            <v>3</v>
          </cell>
          <cell r="H8">
            <v>60</v>
          </cell>
        </row>
        <row r="9">
          <cell r="E9" t="str">
            <v>TALCHER</v>
          </cell>
          <cell r="F9" t="str">
            <v>777</v>
          </cell>
          <cell r="G9">
            <v>8</v>
          </cell>
          <cell r="H9">
            <v>60</v>
          </cell>
        </row>
        <row r="10">
          <cell r="E10" t="str">
            <v>TALCHER</v>
          </cell>
          <cell r="F10" t="str">
            <v>779</v>
          </cell>
          <cell r="G10">
            <v>10</v>
          </cell>
          <cell r="H10">
            <v>60</v>
          </cell>
        </row>
        <row r="11">
          <cell r="E11" t="str">
            <v>JHARSUGUDA</v>
          </cell>
          <cell r="F11" t="str">
            <v>0826</v>
          </cell>
          <cell r="G11">
            <v>4</v>
          </cell>
          <cell r="H11">
            <v>80</v>
          </cell>
        </row>
        <row r="12">
          <cell r="E12" t="str">
            <v>KARANJIA</v>
          </cell>
          <cell r="F12" t="str">
            <v>0830</v>
          </cell>
          <cell r="G12">
            <v>4</v>
          </cell>
          <cell r="H12">
            <v>80</v>
          </cell>
        </row>
        <row r="13">
          <cell r="E13" t="str">
            <v>JHARSUGUDA</v>
          </cell>
          <cell r="F13" t="str">
            <v>840</v>
          </cell>
          <cell r="G13">
            <v>6</v>
          </cell>
          <cell r="H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5.5703125" style="2" bestFit="1" customWidth="1"/>
    <col min="9" max="9" width="6.85546875" style="2" customWidth="1"/>
    <col min="10" max="10" width="7.4257812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</row>
    <row r="2" spans="1:11" ht="67.5" customHeight="1">
      <c r="A2" s="11" t="s">
        <v>37</v>
      </c>
      <c r="B2" s="12"/>
      <c r="C2" s="12"/>
      <c r="D2" s="12"/>
      <c r="E2" s="12"/>
      <c r="F2" s="12"/>
      <c r="G2" s="12"/>
      <c r="H2" s="13"/>
      <c r="I2" s="14" t="s">
        <v>38</v>
      </c>
      <c r="J2" s="14"/>
      <c r="K2" s="14"/>
    </row>
    <row r="3" spans="1:11" s="16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15" t="s">
        <v>34</v>
      </c>
      <c r="I3" s="17" t="s">
        <v>1</v>
      </c>
      <c r="J3" s="15" t="s">
        <v>35</v>
      </c>
      <c r="K3" s="15" t="s">
        <v>36</v>
      </c>
    </row>
    <row r="4" spans="1:11">
      <c r="A4" s="4">
        <v>1</v>
      </c>
      <c r="B4" s="4" t="s">
        <v>2</v>
      </c>
      <c r="C4" s="4" t="s">
        <v>14</v>
      </c>
      <c r="D4" s="10" t="s">
        <v>26</v>
      </c>
      <c r="E4" s="4" t="s">
        <v>20</v>
      </c>
      <c r="F4" s="4" t="s">
        <v>3</v>
      </c>
      <c r="G4" s="4">
        <v>6</v>
      </c>
      <c r="H4" s="6">
        <v>80</v>
      </c>
      <c r="I4" s="6">
        <f>G4*8</f>
        <v>48</v>
      </c>
      <c r="J4" s="6">
        <v>50</v>
      </c>
      <c r="K4" s="6">
        <f>G4*H4+I4+J4</f>
        <v>578</v>
      </c>
    </row>
    <row r="5" spans="1:11">
      <c r="A5" s="4">
        <v>2</v>
      </c>
      <c r="B5" s="4" t="s">
        <v>2</v>
      </c>
      <c r="C5" s="4" t="s">
        <v>15</v>
      </c>
      <c r="D5" s="10" t="s">
        <v>26</v>
      </c>
      <c r="E5" s="4" t="s">
        <v>21</v>
      </c>
      <c r="F5" s="4" t="s">
        <v>4</v>
      </c>
      <c r="G5" s="4">
        <v>16</v>
      </c>
      <c r="H5" s="6">
        <f>VLOOKUP(E5,[1]Invoice!$E$4:$H$13,4,FALSE)</f>
        <v>80</v>
      </c>
      <c r="I5" s="6">
        <f t="shared" ref="I5:I9" si="0">G5*8</f>
        <v>128</v>
      </c>
      <c r="J5" s="6">
        <v>50</v>
      </c>
      <c r="K5" s="6">
        <f t="shared" ref="K5:K9" si="1">G5*H5+I5+J5</f>
        <v>1458</v>
      </c>
    </row>
    <row r="6" spans="1:11">
      <c r="A6" s="4">
        <v>3</v>
      </c>
      <c r="B6" s="4" t="s">
        <v>5</v>
      </c>
      <c r="C6" s="4" t="s">
        <v>16</v>
      </c>
      <c r="D6" s="10" t="s">
        <v>26</v>
      </c>
      <c r="E6" s="4" t="s">
        <v>22</v>
      </c>
      <c r="F6" s="4" t="s">
        <v>6</v>
      </c>
      <c r="G6" s="4">
        <v>5</v>
      </c>
      <c r="H6" s="6">
        <v>60</v>
      </c>
      <c r="I6" s="6">
        <f t="shared" si="0"/>
        <v>40</v>
      </c>
      <c r="J6" s="6">
        <v>50</v>
      </c>
      <c r="K6" s="6">
        <f t="shared" si="1"/>
        <v>390</v>
      </c>
    </row>
    <row r="7" spans="1:11">
      <c r="A7" s="4">
        <v>4</v>
      </c>
      <c r="B7" s="4" t="s">
        <v>5</v>
      </c>
      <c r="C7" s="4" t="s">
        <v>17</v>
      </c>
      <c r="D7" s="10" t="s">
        <v>26</v>
      </c>
      <c r="E7" s="4" t="s">
        <v>23</v>
      </c>
      <c r="F7" s="4" t="s">
        <v>10</v>
      </c>
      <c r="G7" s="4">
        <v>7</v>
      </c>
      <c r="H7" s="6">
        <v>80</v>
      </c>
      <c r="I7" s="6">
        <f t="shared" si="0"/>
        <v>56</v>
      </c>
      <c r="J7" s="6">
        <v>50</v>
      </c>
      <c r="K7" s="6">
        <f t="shared" si="1"/>
        <v>666</v>
      </c>
    </row>
    <row r="8" spans="1:11">
      <c r="A8" s="4">
        <v>1</v>
      </c>
      <c r="B8" s="4" t="s">
        <v>11</v>
      </c>
      <c r="C8" s="4" t="s">
        <v>18</v>
      </c>
      <c r="D8" s="10" t="s">
        <v>26</v>
      </c>
      <c r="E8" s="4" t="s">
        <v>24</v>
      </c>
      <c r="F8" s="4" t="s">
        <v>12</v>
      </c>
      <c r="G8" s="4">
        <v>5</v>
      </c>
      <c r="H8" s="6">
        <f>VLOOKUP(E8,[1]Invoice!$E$4:$H$13,4,FALSE)</f>
        <v>60</v>
      </c>
      <c r="I8" s="6">
        <f t="shared" si="0"/>
        <v>40</v>
      </c>
      <c r="J8" s="6">
        <v>50</v>
      </c>
      <c r="K8" s="6">
        <f t="shared" si="1"/>
        <v>390</v>
      </c>
    </row>
    <row r="9" spans="1:11">
      <c r="A9" s="4">
        <v>2</v>
      </c>
      <c r="B9" s="4" t="s">
        <v>7</v>
      </c>
      <c r="C9" s="4" t="s">
        <v>19</v>
      </c>
      <c r="D9" s="10" t="s">
        <v>26</v>
      </c>
      <c r="E9" s="4" t="s">
        <v>25</v>
      </c>
      <c r="F9" s="4" t="s">
        <v>8</v>
      </c>
      <c r="G9" s="4">
        <v>11</v>
      </c>
      <c r="H9" s="6">
        <v>60</v>
      </c>
      <c r="I9" s="6">
        <f t="shared" si="0"/>
        <v>88</v>
      </c>
      <c r="J9" s="6">
        <v>50</v>
      </c>
      <c r="K9" s="6">
        <f t="shared" si="1"/>
        <v>798</v>
      </c>
    </row>
    <row r="10" spans="1:11" s="3" customFormat="1">
      <c r="A10" s="18" t="s">
        <v>39</v>
      </c>
      <c r="B10" s="19"/>
      <c r="C10" s="19"/>
      <c r="D10" s="19"/>
      <c r="E10" s="19"/>
      <c r="F10" s="19"/>
      <c r="G10" s="19"/>
      <c r="H10" s="20"/>
      <c r="I10" s="20"/>
      <c r="J10" s="21"/>
      <c r="K10" s="7">
        <f>SUM(K4:K9)</f>
        <v>4280</v>
      </c>
    </row>
    <row r="11" spans="1:11" s="3" customFormat="1" ht="30" customHeight="1">
      <c r="A11" s="8" t="s">
        <v>13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 s="3" customFormat="1" ht="30" customHeight="1">
      <c r="A12" s="8" t="s">
        <v>9</v>
      </c>
      <c r="B12" s="8"/>
      <c r="C12" s="8"/>
      <c r="D12" s="8"/>
      <c r="E12" s="8"/>
      <c r="F12" s="8"/>
      <c r="G12" s="8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4:C9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2025-03-06T10:31:50Z</dcterms:created>
  <dcterms:modified xsi:type="dcterms:W3CDTF">2025-03-06T10:31:51Z</dcterms:modified>
</cp:coreProperties>
</file>