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H4" i="1"/>
  <c r="L4" i="1" s="1"/>
  <c r="H5" i="1"/>
  <c r="L5" i="1" s="1"/>
  <c r="H6" i="1"/>
  <c r="L6" i="1" s="1"/>
  <c r="H7" i="1"/>
  <c r="L7" i="1" s="1"/>
  <c r="L8" i="1" l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<sst xmlns="http://schemas.openxmlformats.org/spreadsheetml/2006/main" count="38" uniqueCount="33">
  <si>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</si>
  <si>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06/6/2024</t>
  </si>
  <si>
    <t>23</t>
  </si>
  <si>
    <t>9</t>
  </si>
  <si>
    <t>6</t>
  </si>
  <si>
    <t>Thanking you for your business.
PRAGATI LOGISTICS</t>
  </si>
  <si>
    <t>122</t>
  </si>
  <si>
    <t>08/6/2024</t>
  </si>
  <si>
    <t>SL</t>
  </si>
  <si>
    <t>DATE</t>
  </si>
  <si>
    <t>LR NO</t>
  </si>
  <si>
    <t>INV NO</t>
  </si>
  <si>
    <t>CASE</t>
  </si>
  <si>
    <t>RATE</t>
  </si>
  <si>
    <t>PL/DO/04732</t>
  </si>
  <si>
    <t>PL/DO/04733</t>
  </si>
  <si>
    <t>PL/MA/03337</t>
  </si>
  <si>
    <t>PL/DO/04838</t>
  </si>
  <si>
    <t>TIRTOL</t>
  </si>
  <si>
    <t>KENDRAPARA</t>
  </si>
  <si>
    <t>KARANJIA</t>
  </si>
  <si>
    <t>BALUGAON</t>
  </si>
  <si>
    <t>CTC</t>
  </si>
  <si>
    <t>FROM</t>
  </si>
  <si>
    <t>(RUPEES ONE THOUSAND SIX HUNDRED THIRTY NINE ONLY)</t>
  </si>
  <si>
    <t xml:space="preserve">Bill Date:30/06/2024
Bill NO :11461
Total Amount:1639.00
</t>
  </si>
  <si>
    <t>HML</t>
  </si>
  <si>
    <t>DD.CH.</t>
  </si>
  <si>
    <t>LR CH.</t>
  </si>
  <si>
    <t>AMT.</t>
  </si>
  <si>
    <t>DESTINATION</t>
  </si>
  <si>
    <t>Kindly, verify &amp; confirm within 7 days, else GST will be filed by 20th July, 2024. 
GST to be paid by Consignor under Reverse Charge Mechanism(RCM) as per GST.</t>
  </si>
  <si>
    <t xml:space="preserve">SRI BAIDYANATH TRADERS
Address: Badambadi, Cuttack,9337244708
GST No:21AJDPD0527H1Z0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</si>
</sst>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76201</xdr:rowOff>
    </xdr:from>
    <xdr:to>
      <xdr:col>7</xdr:col>
      <xdr:colOff>209550</xdr:colOff>
      <xdr:row>0</xdr:row>
      <xdr:rowOff>895351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1"/>
          <a:ext cx="3990975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">
          <cell r="C4" t="str">
            <v>ALANAHATA</v>
          </cell>
          <cell r="D4">
            <v>75</v>
          </cell>
        </row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ATHAMALLIK</v>
          </cell>
          <cell r="D7">
            <v>85</v>
          </cell>
        </row>
        <row r="8">
          <cell r="C8" t="str">
            <v>BALASORE</v>
          </cell>
          <cell r="D8">
            <v>55</v>
          </cell>
        </row>
        <row r="9">
          <cell r="C9" t="str">
            <v>BALUGAON</v>
          </cell>
          <cell r="D9">
            <v>55</v>
          </cell>
        </row>
        <row r="10">
          <cell r="C10" t="str">
            <v>BARAGARH</v>
          </cell>
          <cell r="D10">
            <v>70</v>
          </cell>
        </row>
        <row r="11">
          <cell r="C11" t="str">
            <v>BARBIL</v>
          </cell>
          <cell r="D11">
            <v>80</v>
          </cell>
        </row>
        <row r="12">
          <cell r="C12" t="str">
            <v>BARIPADA</v>
          </cell>
          <cell r="D12">
            <v>55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80</v>
          </cell>
        </row>
        <row r="16">
          <cell r="C16" t="str">
            <v>BOLANGIR</v>
          </cell>
          <cell r="D16">
            <v>75</v>
          </cell>
        </row>
        <row r="17">
          <cell r="C17" t="str">
            <v>BORIGUMA</v>
          </cell>
          <cell r="D17">
            <v>100</v>
          </cell>
        </row>
        <row r="18">
          <cell r="C18" t="str">
            <v>BOUDH</v>
          </cell>
          <cell r="D18">
            <v>80</v>
          </cell>
        </row>
        <row r="19">
          <cell r="C19" t="str">
            <v>DASAPALLA</v>
          </cell>
          <cell r="D19">
            <v>75</v>
          </cell>
        </row>
        <row r="20">
          <cell r="C20" t="str">
            <v>DHENKANAL</v>
          </cell>
          <cell r="D20">
            <v>55</v>
          </cell>
        </row>
        <row r="21">
          <cell r="C21" t="str">
            <v>JAGATSIGNHPUR</v>
          </cell>
          <cell r="D21">
            <v>55</v>
          </cell>
        </row>
        <row r="22">
          <cell r="C22" t="str">
            <v>JAJPUR ROAD</v>
          </cell>
          <cell r="D22">
            <v>55</v>
          </cell>
        </row>
        <row r="23">
          <cell r="C23" t="str">
            <v>JAJPUR TOWN</v>
          </cell>
          <cell r="D23">
            <v>55</v>
          </cell>
        </row>
        <row r="24">
          <cell r="C24" t="str">
            <v>JALESWAR</v>
          </cell>
          <cell r="D24">
            <v>65</v>
          </cell>
        </row>
        <row r="25">
          <cell r="C25" t="str">
            <v>JATNI</v>
          </cell>
          <cell r="D25">
            <v>55</v>
          </cell>
        </row>
        <row r="26">
          <cell r="C26" t="str">
            <v>JEYPORE</v>
          </cell>
          <cell r="D26">
            <v>80</v>
          </cell>
        </row>
        <row r="27">
          <cell r="C27" t="str">
            <v>JHARSUGUDA</v>
          </cell>
          <cell r="D27">
            <v>75</v>
          </cell>
        </row>
        <row r="28">
          <cell r="C28" t="str">
            <v>KAMAKHYANAGAR</v>
          </cell>
          <cell r="D28">
            <v>60</v>
          </cell>
        </row>
        <row r="29">
          <cell r="C29" t="str">
            <v>KENDRAPARA</v>
          </cell>
          <cell r="D29">
            <v>55</v>
          </cell>
        </row>
        <row r="30">
          <cell r="C30" t="str">
            <v>KEONJHAR</v>
          </cell>
          <cell r="D30">
            <v>70</v>
          </cell>
        </row>
        <row r="31">
          <cell r="C31" t="str">
            <v>KESINGA</v>
          </cell>
          <cell r="D31">
            <v>95</v>
          </cell>
        </row>
        <row r="32">
          <cell r="C32" t="str">
            <v>KHARIAR ROAD</v>
          </cell>
          <cell r="D32">
            <v>95</v>
          </cell>
        </row>
        <row r="33">
          <cell r="C33" t="str">
            <v>NABARANGPUR</v>
          </cell>
          <cell r="D33">
            <v>100</v>
          </cell>
        </row>
        <row r="34">
          <cell r="C34" t="str">
            <v>NALCO</v>
          </cell>
          <cell r="D34">
            <v>60</v>
          </cell>
        </row>
        <row r="35">
          <cell r="C35" t="str">
            <v>NAYAGARH</v>
          </cell>
          <cell r="D35">
            <v>55</v>
          </cell>
        </row>
        <row r="36">
          <cell r="C36" t="str">
            <v>NEMALA</v>
          </cell>
          <cell r="D36">
            <v>60</v>
          </cell>
        </row>
        <row r="37">
          <cell r="C37" t="str">
            <v>NIMAPARA</v>
          </cell>
          <cell r="D37">
            <v>55</v>
          </cell>
        </row>
        <row r="38">
          <cell r="C38" t="str">
            <v>PARADEEP</v>
          </cell>
          <cell r="D38">
            <v>55</v>
          </cell>
        </row>
        <row r="39">
          <cell r="C39" t="str">
            <v>PATTAMUNDAI</v>
          </cell>
          <cell r="D39">
            <v>70</v>
          </cell>
        </row>
        <row r="40">
          <cell r="C40" t="str">
            <v>PHULBANI</v>
          </cell>
          <cell r="D40">
            <v>80</v>
          </cell>
        </row>
        <row r="41">
          <cell r="C41" t="str">
            <v>POLASARA</v>
          </cell>
          <cell r="D41">
            <v>80</v>
          </cell>
        </row>
        <row r="42">
          <cell r="C42" t="str">
            <v>PURI</v>
          </cell>
          <cell r="D42">
            <v>55</v>
          </cell>
        </row>
        <row r="43">
          <cell r="C43" t="str">
            <v>RAHAMA</v>
          </cell>
          <cell r="D43">
            <v>55</v>
          </cell>
        </row>
        <row r="44">
          <cell r="C44" t="str">
            <v>ROURKELA</v>
          </cell>
          <cell r="D44">
            <v>60</v>
          </cell>
        </row>
        <row r="45">
          <cell r="C45" t="str">
            <v>SALIPUR</v>
          </cell>
          <cell r="D45">
            <v>55</v>
          </cell>
        </row>
        <row r="46">
          <cell r="C46" t="str">
            <v>SAMBALPUR</v>
          </cell>
          <cell r="D46">
            <v>60</v>
          </cell>
        </row>
        <row r="47">
          <cell r="C47" t="str">
            <v>SHERGARH</v>
          </cell>
          <cell r="D47">
            <v>80</v>
          </cell>
        </row>
        <row r="48">
          <cell r="C48" t="str">
            <v>SORO</v>
          </cell>
          <cell r="D48">
            <v>75</v>
          </cell>
        </row>
        <row r="49">
          <cell r="C49" t="str">
            <v>TALCHER</v>
          </cell>
          <cell r="D49">
            <v>55</v>
          </cell>
        </row>
        <row r="50">
          <cell r="C50" t="str">
            <v>NACHUNI</v>
          </cell>
          <cell r="D50">
            <v>60</v>
          </cell>
        </row>
        <row r="51">
          <cell r="C51" t="str">
            <v>KATIKATA</v>
          </cell>
          <cell r="D51">
            <v>55</v>
          </cell>
        </row>
        <row r="52">
          <cell r="C52" t="str">
            <v>PATAPUR</v>
          </cell>
          <cell r="D52">
            <v>80</v>
          </cell>
        </row>
        <row r="53">
          <cell r="C53" t="str">
            <v>KHURDA</v>
          </cell>
          <cell r="D53">
            <v>55</v>
          </cell>
        </row>
        <row r="54">
          <cell r="C54" t="str">
            <v>KHALIKOT</v>
          </cell>
          <cell r="D54">
            <v>80</v>
          </cell>
        </row>
        <row r="55">
          <cell r="C55" t="str">
            <v>DIGAPAHANDI</v>
          </cell>
          <cell r="D55">
            <v>70</v>
          </cell>
        </row>
        <row r="56">
          <cell r="C56" t="str">
            <v>TIRTOL</v>
          </cell>
          <cell r="D56">
            <v>55</v>
          </cell>
        </row>
        <row r="57">
          <cell r="C57" t="str">
            <v>JASIPUR</v>
          </cell>
          <cell r="D57">
            <v>80</v>
          </cell>
        </row>
        <row r="58">
          <cell r="C58" t="str">
            <v>KARANJIA</v>
          </cell>
          <cell r="D58">
            <v>80</v>
          </cell>
        </row>
        <row r="59">
          <cell r="C59" t="str">
            <v>G UDAYAGIRI</v>
          </cell>
          <cell r="D59">
            <v>105</v>
          </cell>
        </row>
        <row r="60">
          <cell r="C60" t="str">
            <v>BARABATI</v>
          </cell>
          <cell r="D60">
            <v>55</v>
          </cell>
        </row>
        <row r="61">
          <cell r="C61" t="str">
            <v>CHHATRAPUR</v>
          </cell>
          <cell r="D61">
            <v>65</v>
          </cell>
        </row>
        <row r="62">
          <cell r="C62" t="str">
            <v>KUJANGA</v>
          </cell>
          <cell r="D62">
            <v>55</v>
          </cell>
        </row>
        <row r="63">
          <cell r="C63" t="str">
            <v>KODPAD</v>
          </cell>
          <cell r="D63">
            <v>105</v>
          </cell>
        </row>
        <row r="64">
          <cell r="C64" t="str">
            <v>MARSHAGHAI</v>
          </cell>
          <cell r="D64">
            <v>70</v>
          </cell>
        </row>
        <row r="65">
          <cell r="C65" t="str">
            <v>GUNUPUR</v>
          </cell>
          <cell r="D65">
            <v>75</v>
          </cell>
        </row>
        <row r="66">
          <cell r="C66" t="str">
            <v>PADAMPUR (GUNUPUR)</v>
          </cell>
          <cell r="D66">
            <v>95</v>
          </cell>
        </row>
        <row r="67">
          <cell r="C67" t="str">
            <v>HINJILIKATU</v>
          </cell>
          <cell r="D67">
            <v>75</v>
          </cell>
        </row>
        <row r="68">
          <cell r="C68" t="str">
            <v>CHIKITI</v>
          </cell>
          <cell r="D68">
            <v>75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5703125" style="2" customWidth="1"/>
    <col min="10" max="10" width="7.57031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5" ht="83.25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5" ht="61.5" customHeight="1">
      <c r="A2" s="25" t="s">
        <v>32</v>
      </c>
      <c r="B2" s="26"/>
      <c r="C2" s="26"/>
      <c r="D2" s="26"/>
      <c r="E2" s="26"/>
      <c r="F2" s="26"/>
      <c r="G2" s="26"/>
      <c r="H2" s="27"/>
      <c r="I2" s="22" t="s">
        <v>25</v>
      </c>
      <c r="J2" s="23"/>
      <c r="K2" s="23"/>
      <c r="L2" s="24"/>
    </row>
    <row r="3" spans="1:15" s="10" customFormat="1">
      <c r="A3" s="5" t="s">
        <v>8</v>
      </c>
      <c r="B3" s="5" t="s">
        <v>9</v>
      </c>
      <c r="C3" s="5" t="s">
        <v>10</v>
      </c>
      <c r="D3" s="5" t="s">
        <v>23</v>
      </c>
      <c r="E3" s="5" t="s">
        <v>30</v>
      </c>
      <c r="F3" s="5" t="s">
        <v>11</v>
      </c>
      <c r="G3" s="5" t="s">
        <v>12</v>
      </c>
      <c r="H3" s="9" t="s">
        <v>13</v>
      </c>
      <c r="I3" s="9" t="s">
        <v>26</v>
      </c>
      <c r="J3" s="9" t="s">
        <v>27</v>
      </c>
      <c r="K3" s="9" t="s">
        <v>28</v>
      </c>
      <c r="L3" s="9" t="s">
        <v>29</v>
      </c>
      <c r="O3" s="1"/>
    </row>
    <row r="4" spans="1:15">
      <c r="A4" s="21">
        <v>1</v>
      </c>
      <c r="B4" s="4" t="s">
        <v>1</v>
      </c>
      <c r="C4" s="4" t="s">
        <v>14</v>
      </c>
      <c r="D4" s="8" t="s">
        <v>22</v>
      </c>
      <c r="E4" s="4" t="s">
        <v>18</v>
      </c>
      <c r="F4" s="4" t="s">
        <v>2</v>
      </c>
      <c r="G4" s="4">
        <v>5</v>
      </c>
      <c r="H4" s="6">
        <f>VLOOKUP(E4,'[1]CHOLYLE PVT. LTD.'!$C$4:$D$68,2,FALSE)</f>
        <v>55</v>
      </c>
      <c r="I4" s="6">
        <v>10</v>
      </c>
      <c r="J4" s="6">
        <v>25</v>
      </c>
      <c r="K4" s="6">
        <v>25</v>
      </c>
      <c r="L4" s="6">
        <f>G4*H4+I4+J4+K4</f>
        <v>335</v>
      </c>
    </row>
    <row r="5" spans="1:15">
      <c r="A5" s="21">
        <v>2</v>
      </c>
      <c r="B5" s="4" t="s">
        <v>1</v>
      </c>
      <c r="C5" s="4" t="s">
        <v>15</v>
      </c>
      <c r="D5" s="8" t="s">
        <v>22</v>
      </c>
      <c r="E5" s="4" t="s">
        <v>19</v>
      </c>
      <c r="F5" s="4" t="s">
        <v>3</v>
      </c>
      <c r="G5" s="4">
        <v>4</v>
      </c>
      <c r="H5" s="6">
        <f>VLOOKUP(E5,'[1]CHOLYLE PVT. LTD.'!$C$4:$D$68,2,FALSE)</f>
        <v>55</v>
      </c>
      <c r="I5" s="6">
        <v>8</v>
      </c>
      <c r="J5" s="6">
        <v>20</v>
      </c>
      <c r="K5" s="6">
        <v>25</v>
      </c>
      <c r="L5" s="6">
        <f t="shared" ref="L5:L7" si="0">G5*H5+I5+J5+K5</f>
        <v>273</v>
      </c>
    </row>
    <row r="6" spans="1:15">
      <c r="A6" s="21">
        <v>3</v>
      </c>
      <c r="B6" s="4" t="s">
        <v>1</v>
      </c>
      <c r="C6" s="4" t="s">
        <v>16</v>
      </c>
      <c r="D6" s="8" t="s">
        <v>22</v>
      </c>
      <c r="E6" s="4" t="s">
        <v>20</v>
      </c>
      <c r="F6" s="4" t="s">
        <v>4</v>
      </c>
      <c r="G6" s="4">
        <v>7</v>
      </c>
      <c r="H6" s="6">
        <f>VLOOKUP(E6,'[1]CHOLYLE PVT. LTD.'!$C$4:$D$68,2,FALSE)</f>
        <v>80</v>
      </c>
      <c r="I6" s="6">
        <v>14</v>
      </c>
      <c r="J6" s="6">
        <v>35</v>
      </c>
      <c r="K6" s="6">
        <v>25</v>
      </c>
      <c r="L6" s="6">
        <f t="shared" si="0"/>
        <v>634</v>
      </c>
    </row>
    <row r="7" spans="1:15">
      <c r="A7" s="21">
        <v>4</v>
      </c>
      <c r="B7" s="4" t="s">
        <v>7</v>
      </c>
      <c r="C7" s="4" t="s">
        <v>17</v>
      </c>
      <c r="D7" s="8" t="s">
        <v>22</v>
      </c>
      <c r="E7" s="4" t="s">
        <v>21</v>
      </c>
      <c r="F7" s="4" t="s">
        <v>6</v>
      </c>
      <c r="G7" s="4">
        <v>6</v>
      </c>
      <c r="H7" s="6">
        <f>VLOOKUP(E7,'[1]CHOLYLE PVT. LTD.'!$C$4:$D$68,2,FALSE)</f>
        <v>55</v>
      </c>
      <c r="I7" s="6">
        <v>12</v>
      </c>
      <c r="J7" s="6">
        <v>30</v>
      </c>
      <c r="K7" s="6">
        <v>25</v>
      </c>
      <c r="L7" s="6">
        <f t="shared" si="0"/>
        <v>397</v>
      </c>
    </row>
    <row r="8" spans="1:15" s="3" customFormat="1">
      <c r="A8" s="11" t="s">
        <v>24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SUM(L4:L7)</f>
        <v>1639</v>
      </c>
    </row>
    <row r="9" spans="1:15" s="3" customFormat="1" ht="30" customHeight="1">
      <c r="A9" s="15" t="s">
        <v>31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5" s="3" customFormat="1" ht="30" customHeight="1">
      <c r="A10" s="15" t="s">
        <v>5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5">
      <c r="G11" s="28">
        <f>SUM(G4:G7)</f>
        <v>22</v>
      </c>
    </row>
  </sheetData>
  <mergeCells count="7">
    <mergeCell ref="A8:K8"/>
    <mergeCell ref="A9:L9"/>
    <mergeCell ref="A10:L10"/>
    <mergeCell ref="A1:H1"/>
    <mergeCell ref="A2:H2"/>
    <mergeCell ref="I1:L1"/>
    <mergeCell ref="I2:L2"/>
  </mergeCells>
  <pageMargins left="0.3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2024-07-18T07:58:47Z</cp:lastPrinted>
  <dcterms:created xsi:type="dcterms:W3CDTF">2024-07-17T05:17:53Z</dcterms:created>
  <dcterms:modified xsi:type="dcterms:W3CDTF">2024-07-18T07:58:47Z</dcterms:modified>
</cp:coreProperties>
</file>