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13" i="1" l="1"/>
  <c r="I12" i="1" l="1"/>
  <c r="L12" i="1" s="1"/>
  <c r="I11" i="1"/>
  <c r="I10" i="1"/>
  <c r="L10" i="1" s="1"/>
  <c r="I9" i="1"/>
  <c r="I8" i="1"/>
  <c r="L8" i="1" s="1"/>
  <c r="I7" i="1"/>
  <c r="I6" i="1"/>
  <c r="L6" i="1" s="1"/>
  <c r="I5" i="1"/>
  <c r="I4" i="1"/>
  <c r="L4" i="1" s="1"/>
  <c r="J12" i="1"/>
  <c r="J11" i="1"/>
  <c r="J10" i="1"/>
  <c r="J9" i="1"/>
  <c r="J8" i="1"/>
  <c r="J7" i="1"/>
  <c r="J6" i="1"/>
  <c r="J5" i="1"/>
  <c r="J4" i="1"/>
  <c r="L5" i="1" l="1"/>
  <c r="L9" i="1"/>
  <c r="L7" i="1"/>
  <c r="L11" i="1"/>
</calcChain>
</file>

<file path=xl/sharedStrings.xml><?xml version="1.0" encoding="utf-8"?>
<sst xmlns="http://schemas.openxmlformats.org/spreadsheetml/2006/main" count="63" uniqueCount="53">
  <si>
    <t>INVOICE
PRAGATI LOGISTICS,SAMANTA SAHI KHUNTIA LANE,8984191006
GST No:21AGHPB9356M1Z9</t>
  </si>
  <si>
    <t>AURO PENS
Address: Swagat Hotel Building 1st Floor Global Agency Badambadi Cuttack,9437608939
GST No:21AAKFA6042J1ZP
C &amp; F Name:</t>
  </si>
  <si>
    <t>Sl No</t>
  </si>
  <si>
    <t>Date</t>
  </si>
  <si>
    <t>LR No #</t>
  </si>
  <si>
    <t>Invoice No #</t>
  </si>
  <si>
    <t>Case</t>
  </si>
  <si>
    <t>Rate</t>
  </si>
  <si>
    <t>Ham</t>
  </si>
  <si>
    <t>DD</t>
  </si>
  <si>
    <t>Lr</t>
  </si>
  <si>
    <t>Amount</t>
  </si>
  <si>
    <t>04/1/2022</t>
  </si>
  <si>
    <t>PL/MA/17028/21-22</t>
  </si>
  <si>
    <t>518</t>
  </si>
  <si>
    <t>06/1/2022</t>
  </si>
  <si>
    <t>PL/MA/17146/21-22</t>
  </si>
  <si>
    <t>524</t>
  </si>
  <si>
    <t>PL/MA/17174/21-22</t>
  </si>
  <si>
    <t>523</t>
  </si>
  <si>
    <t>08/1/2022</t>
  </si>
  <si>
    <t>PL/MA/17240/21-22</t>
  </si>
  <si>
    <t>527</t>
  </si>
  <si>
    <t>11/1/2022</t>
  </si>
  <si>
    <t>PL/DO/19294/21-22</t>
  </si>
  <si>
    <t>537</t>
  </si>
  <si>
    <t>17/1/2022</t>
  </si>
  <si>
    <t>PL/MA/17722/21-22</t>
  </si>
  <si>
    <t>543</t>
  </si>
  <si>
    <t>18/1/2022</t>
  </si>
  <si>
    <t>PL/DO/19729/21-22</t>
  </si>
  <si>
    <t>544</t>
  </si>
  <si>
    <t>20/1/2022</t>
  </si>
  <si>
    <t>PL/DO/19951/21-22</t>
  </si>
  <si>
    <t>545</t>
  </si>
  <si>
    <t>25/1/2022</t>
  </si>
  <si>
    <t>PL/MA/18227/21-22</t>
  </si>
  <si>
    <t>551</t>
  </si>
  <si>
    <t>Kindly, verify &amp; confirm within 7 days, else GST will be filed by 20th January, 2022. 
GST to be paid by Consignor under Reverse Charge Mechanism(RCM) as per GST.</t>
  </si>
  <si>
    <t>Thanking you for your business.
PRAGATI LOGISTICS</t>
  </si>
  <si>
    <t>BALASORE</t>
  </si>
  <si>
    <t>ROURKELA</t>
  </si>
  <si>
    <t>BALIGUDA</t>
  </si>
  <si>
    <t>DHENKANAL</t>
  </si>
  <si>
    <t>BARIPADA</t>
  </si>
  <si>
    <t>NAYAGARH</t>
  </si>
  <si>
    <t>MANGALAPUR</t>
  </si>
  <si>
    <t>ANGUL</t>
  </si>
  <si>
    <t>FROM</t>
  </si>
  <si>
    <t>TO</t>
  </si>
  <si>
    <t>CTC</t>
  </si>
  <si>
    <t>Bill Date:01/31/2022
Bill #:Inv-43892/21-22
Total Amount:1683.00
Bill Range:01/01/2022 to 01/31/2022</t>
  </si>
  <si>
    <t>(RUPEES ONE THOUSAND SIX HUNDRED EIGHTY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</si>
</sst>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295275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O4" sqref="O4"/>
    </sheetView>
  </sheetViews>
  <sheetFormatPr defaultRowHeight="15"/>
  <cols>
    <col min="1" max="1" width="3.85546875" style="1" customWidth="1"/>
    <col min="2" max="2" width="9.7109375" style="1" bestFit="1" customWidth="1"/>
    <col min="3" max="3" width="18.5703125" style="1" bestFit="1" customWidth="1"/>
    <col min="4" max="4" width="6.42578125" style="1" bestFit="1" customWidth="1"/>
    <col min="5" max="5" width="13.85546875" style="1" customWidth="1"/>
    <col min="6" max="6" width="8.5703125" style="1" customWidth="1"/>
    <col min="7" max="7" width="5.140625" style="1" bestFit="1" customWidth="1"/>
    <col min="8" max="8" width="6.5703125" style="2" bestFit="1" customWidth="1"/>
    <col min="9" max="9" width="5" style="2" bestFit="1" customWidth="1"/>
    <col min="10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s="10" customFormat="1" ht="90" customHeight="1">
      <c r="A1" s="19"/>
      <c r="B1" s="20"/>
      <c r="C1" s="20"/>
      <c r="D1" s="20"/>
      <c r="E1" s="21"/>
      <c r="F1" s="11" t="s">
        <v>0</v>
      </c>
      <c r="G1" s="15"/>
      <c r="H1" s="15"/>
      <c r="I1" s="15"/>
      <c r="J1" s="15"/>
      <c r="K1" s="15"/>
      <c r="L1" s="16"/>
    </row>
    <row r="2" spans="1:12" s="10" customFormat="1" ht="90" customHeight="1">
      <c r="A2" s="22" t="s">
        <v>1</v>
      </c>
      <c r="B2" s="23"/>
      <c r="C2" s="23"/>
      <c r="D2" s="23"/>
      <c r="E2" s="24"/>
      <c r="F2" s="12" t="s">
        <v>51</v>
      </c>
      <c r="G2" s="13"/>
      <c r="H2" s="13"/>
      <c r="I2" s="13"/>
      <c r="J2" s="13"/>
      <c r="K2" s="13"/>
      <c r="L2" s="14"/>
    </row>
    <row r="3" spans="1:12" s="3" customFormat="1" ht="30">
      <c r="A3" s="5" t="s">
        <v>2</v>
      </c>
      <c r="B3" s="5" t="s">
        <v>3</v>
      </c>
      <c r="C3" s="5" t="s">
        <v>4</v>
      </c>
      <c r="D3" s="17" t="s">
        <v>48</v>
      </c>
      <c r="E3" s="17" t="s">
        <v>49</v>
      </c>
      <c r="F3" s="5" t="s">
        <v>5</v>
      </c>
      <c r="G3" s="5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 spans="1:12" ht="15" customHeight="1">
      <c r="A4" s="4">
        <v>1</v>
      </c>
      <c r="B4" s="4" t="s">
        <v>12</v>
      </c>
      <c r="C4" s="4" t="s">
        <v>13</v>
      </c>
      <c r="D4" s="18" t="s">
        <v>50</v>
      </c>
      <c r="E4" s="4" t="s">
        <v>40</v>
      </c>
      <c r="F4" s="4" t="s">
        <v>14</v>
      </c>
      <c r="G4" s="4">
        <v>2</v>
      </c>
      <c r="H4" s="6">
        <v>60</v>
      </c>
      <c r="I4" s="6">
        <f>G4*2</f>
        <v>4</v>
      </c>
      <c r="J4" s="6">
        <f>G4*12</f>
        <v>24</v>
      </c>
      <c r="K4" s="6">
        <v>30</v>
      </c>
      <c r="L4" s="6">
        <f>G4*H4+I4+J4+K4</f>
        <v>178</v>
      </c>
    </row>
    <row r="5" spans="1:12" ht="15" customHeight="1">
      <c r="A5" s="4">
        <v>2</v>
      </c>
      <c r="B5" s="4" t="s">
        <v>15</v>
      </c>
      <c r="C5" s="4" t="s">
        <v>16</v>
      </c>
      <c r="D5" s="18" t="s">
        <v>50</v>
      </c>
      <c r="E5" s="4" t="s">
        <v>40</v>
      </c>
      <c r="F5" s="4" t="s">
        <v>17</v>
      </c>
      <c r="G5" s="4">
        <v>1</v>
      </c>
      <c r="H5" s="6">
        <v>60</v>
      </c>
      <c r="I5" s="6">
        <f t="shared" ref="I5:I12" si="0">G5*2</f>
        <v>2</v>
      </c>
      <c r="J5" s="6">
        <f t="shared" ref="J5:J12" si="1">G5*12</f>
        <v>12</v>
      </c>
      <c r="K5" s="6">
        <v>30</v>
      </c>
      <c r="L5" s="6">
        <f t="shared" ref="L5:L12" si="2">G5*H5+I5+J5+K5</f>
        <v>104</v>
      </c>
    </row>
    <row r="6" spans="1:12" ht="15" customHeight="1">
      <c r="A6" s="4">
        <v>3</v>
      </c>
      <c r="B6" s="4" t="s">
        <v>15</v>
      </c>
      <c r="C6" s="4" t="s">
        <v>18</v>
      </c>
      <c r="D6" s="18" t="s">
        <v>50</v>
      </c>
      <c r="E6" s="4" t="s">
        <v>41</v>
      </c>
      <c r="F6" s="4" t="s">
        <v>19</v>
      </c>
      <c r="G6" s="4">
        <v>2</v>
      </c>
      <c r="H6" s="6">
        <v>80</v>
      </c>
      <c r="I6" s="6">
        <f t="shared" si="0"/>
        <v>4</v>
      </c>
      <c r="J6" s="6">
        <f t="shared" si="1"/>
        <v>24</v>
      </c>
      <c r="K6" s="6">
        <v>30</v>
      </c>
      <c r="L6" s="6">
        <f t="shared" si="2"/>
        <v>218</v>
      </c>
    </row>
    <row r="7" spans="1:12" ht="15" customHeight="1">
      <c r="A7" s="4">
        <v>4</v>
      </c>
      <c r="B7" s="4" t="s">
        <v>20</v>
      </c>
      <c r="C7" s="4" t="s">
        <v>21</v>
      </c>
      <c r="D7" s="18" t="s">
        <v>50</v>
      </c>
      <c r="E7" s="4" t="s">
        <v>42</v>
      </c>
      <c r="F7" s="4" t="s">
        <v>22</v>
      </c>
      <c r="G7" s="4">
        <v>3</v>
      </c>
      <c r="H7" s="6">
        <v>100</v>
      </c>
      <c r="I7" s="6">
        <f t="shared" si="0"/>
        <v>6</v>
      </c>
      <c r="J7" s="6">
        <f t="shared" si="1"/>
        <v>36</v>
      </c>
      <c r="K7" s="6">
        <v>30</v>
      </c>
      <c r="L7" s="6">
        <f t="shared" si="2"/>
        <v>372</v>
      </c>
    </row>
    <row r="8" spans="1:12" ht="15" customHeight="1">
      <c r="A8" s="4">
        <v>5</v>
      </c>
      <c r="B8" s="4" t="s">
        <v>23</v>
      </c>
      <c r="C8" s="4" t="s">
        <v>24</v>
      </c>
      <c r="D8" s="18" t="s">
        <v>50</v>
      </c>
      <c r="E8" s="4" t="s">
        <v>43</v>
      </c>
      <c r="F8" s="4" t="s">
        <v>25</v>
      </c>
      <c r="G8" s="4">
        <v>2</v>
      </c>
      <c r="H8" s="6">
        <v>50</v>
      </c>
      <c r="I8" s="6">
        <f t="shared" si="0"/>
        <v>4</v>
      </c>
      <c r="J8" s="6">
        <f t="shared" si="1"/>
        <v>24</v>
      </c>
      <c r="K8" s="6">
        <v>30</v>
      </c>
      <c r="L8" s="6">
        <f t="shared" si="2"/>
        <v>158</v>
      </c>
    </row>
    <row r="9" spans="1:12" ht="15" customHeight="1">
      <c r="A9" s="4">
        <v>6</v>
      </c>
      <c r="B9" s="4" t="s">
        <v>26</v>
      </c>
      <c r="C9" s="4" t="s">
        <v>27</v>
      </c>
      <c r="D9" s="18" t="s">
        <v>50</v>
      </c>
      <c r="E9" s="4" t="s">
        <v>44</v>
      </c>
      <c r="F9" s="4" t="s">
        <v>28</v>
      </c>
      <c r="G9" s="4">
        <v>1</v>
      </c>
      <c r="H9" s="6">
        <v>65</v>
      </c>
      <c r="I9" s="6">
        <f t="shared" si="0"/>
        <v>2</v>
      </c>
      <c r="J9" s="6">
        <f t="shared" si="1"/>
        <v>12</v>
      </c>
      <c r="K9" s="6">
        <v>30</v>
      </c>
      <c r="L9" s="6">
        <f t="shared" si="2"/>
        <v>109</v>
      </c>
    </row>
    <row r="10" spans="1:12" ht="15" customHeight="1">
      <c r="A10" s="4">
        <v>7</v>
      </c>
      <c r="B10" s="4" t="s">
        <v>29</v>
      </c>
      <c r="C10" s="4" t="s">
        <v>30</v>
      </c>
      <c r="D10" s="18" t="s">
        <v>50</v>
      </c>
      <c r="E10" s="4" t="s">
        <v>45</v>
      </c>
      <c r="F10" s="4" t="s">
        <v>31</v>
      </c>
      <c r="G10" s="4">
        <v>1</v>
      </c>
      <c r="H10" s="6">
        <v>55</v>
      </c>
      <c r="I10" s="6">
        <f t="shared" si="0"/>
        <v>2</v>
      </c>
      <c r="J10" s="6">
        <f t="shared" si="1"/>
        <v>12</v>
      </c>
      <c r="K10" s="6">
        <v>30</v>
      </c>
      <c r="L10" s="6">
        <f t="shared" si="2"/>
        <v>99</v>
      </c>
    </row>
    <row r="11" spans="1:12" ht="15" customHeight="1">
      <c r="A11" s="4">
        <v>8</v>
      </c>
      <c r="B11" s="4" t="s">
        <v>32</v>
      </c>
      <c r="C11" s="4" t="s">
        <v>33</v>
      </c>
      <c r="D11" s="18" t="s">
        <v>50</v>
      </c>
      <c r="E11" s="4" t="s">
        <v>46</v>
      </c>
      <c r="F11" s="4" t="s">
        <v>34</v>
      </c>
      <c r="G11" s="4">
        <v>2</v>
      </c>
      <c r="H11" s="6">
        <v>75</v>
      </c>
      <c r="I11" s="6">
        <f t="shared" si="0"/>
        <v>4</v>
      </c>
      <c r="J11" s="6">
        <f t="shared" si="1"/>
        <v>24</v>
      </c>
      <c r="K11" s="6">
        <v>30</v>
      </c>
      <c r="L11" s="6">
        <f t="shared" si="2"/>
        <v>208</v>
      </c>
    </row>
    <row r="12" spans="1:12" ht="15" customHeight="1">
      <c r="A12" s="4">
        <v>9</v>
      </c>
      <c r="B12" s="4" t="s">
        <v>35</v>
      </c>
      <c r="C12" s="4" t="s">
        <v>36</v>
      </c>
      <c r="D12" s="18" t="s">
        <v>50</v>
      </c>
      <c r="E12" s="4" t="s">
        <v>47</v>
      </c>
      <c r="F12" s="4" t="s">
        <v>37</v>
      </c>
      <c r="G12" s="4">
        <v>3</v>
      </c>
      <c r="H12" s="6">
        <v>55</v>
      </c>
      <c r="I12" s="6">
        <f t="shared" si="0"/>
        <v>6</v>
      </c>
      <c r="J12" s="6">
        <f t="shared" si="1"/>
        <v>36</v>
      </c>
      <c r="K12" s="6">
        <v>30</v>
      </c>
      <c r="L12" s="6">
        <f t="shared" si="2"/>
        <v>237</v>
      </c>
    </row>
    <row r="13" spans="1:12" s="3" customFormat="1">
      <c r="A13" s="25" t="s">
        <v>52</v>
      </c>
      <c r="B13" s="26"/>
      <c r="C13" s="26"/>
      <c r="D13" s="26"/>
      <c r="E13" s="26"/>
      <c r="F13" s="26"/>
      <c r="G13" s="26"/>
      <c r="H13" s="27"/>
      <c r="I13" s="27"/>
      <c r="J13" s="27"/>
      <c r="K13" s="28"/>
      <c r="L13" s="7">
        <f>SUM(L4:L12)</f>
        <v>1683</v>
      </c>
    </row>
    <row r="14" spans="1:12" s="3" customFormat="1" ht="30" customHeight="1">
      <c r="A14" s="8" t="s">
        <v>38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39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mergeCells count="7">
    <mergeCell ref="F1:L1"/>
    <mergeCell ref="A1:E1"/>
    <mergeCell ref="A2:E2"/>
    <mergeCell ref="A13:K13"/>
    <mergeCell ref="A14:L14"/>
    <mergeCell ref="A15:L15"/>
    <mergeCell ref="F2:L2"/>
  </mergeCells>
  <pageMargins left="0.7" right="0.7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2022-02-02T14:58:03Z</cp:lastPrinted>
  <dcterms:created xsi:type="dcterms:W3CDTF">2022-02-02T14:58:29Z</dcterms:created>
  <dcterms:modified xsi:type="dcterms:W3CDTF">2022-02-02T14:58:36Z</dcterms:modified>
</cp:coreProperties>
</file>