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L4" i="1" l="1"/>
  <c r="G64" i="1"/>
  <c r="L50" i="1"/>
  <c r="L7" i="1"/>
  <c r="L8" i="1"/>
  <c r="L5" i="1"/>
  <c r="L10" i="1"/>
  <c r="L9" i="1"/>
  <c r="L11" i="1"/>
  <c r="L12" i="1"/>
  <c r="L13" i="1"/>
  <c r="L14" i="1"/>
  <c r="L15" i="1"/>
  <c r="L16" i="1"/>
  <c r="L17" i="1"/>
  <c r="L18" i="1"/>
  <c r="L20" i="1"/>
  <c r="L19" i="1"/>
  <c r="L22" i="1"/>
  <c r="L21" i="1"/>
  <c r="L23" i="1"/>
  <c r="L24" i="1"/>
  <c r="L25" i="1"/>
  <c r="L26" i="1"/>
  <c r="L29" i="1"/>
  <c r="L28" i="1"/>
  <c r="L30" i="1"/>
  <c r="L31" i="1"/>
  <c r="L32" i="1"/>
  <c r="L33" i="1"/>
  <c r="L34" i="1"/>
  <c r="L35" i="1"/>
  <c r="L36" i="1"/>
  <c r="L38" i="1"/>
  <c r="L37" i="1"/>
  <c r="L40" i="1"/>
  <c r="L41" i="1"/>
  <c r="L39" i="1"/>
  <c r="L42" i="1"/>
  <c r="L44" i="1"/>
  <c r="L43" i="1"/>
  <c r="L46" i="1"/>
  <c r="L48" i="1"/>
  <c r="L49" i="1"/>
  <c r="L45" i="1"/>
  <c r="L47" i="1"/>
  <c r="L52" i="1"/>
  <c r="L53" i="1"/>
  <c r="L51" i="1"/>
  <c r="L55" i="1"/>
  <c r="L54" i="1"/>
  <c r="L56" i="1"/>
  <c r="L57" i="1"/>
  <c r="L60" i="1"/>
  <c r="L58" i="1"/>
  <c r="L6" i="1"/>
  <c r="L27" i="1" l="1"/>
  <c r="L59" i="1"/>
  <c r="L61" i="1" l="1"/>
</calcChain>
</file>

<file path=xl/sharedStrings.xml><?xml version="1.0" encoding="utf-8"?>
<sst xmlns="http://schemas.openxmlformats.org/spreadsheetml/2006/main" count="303" uniqueCount="186">
  <si>
    <t>INVOICE
PRAGATI LOGISTICS,SAMANTA SAHI KHUNTIA LANE,8984191006
GST No:21AGHPB9356M1Z9</t>
  </si>
  <si>
    <t>03/4/2024</t>
  </si>
  <si>
    <t>61</t>
  </si>
  <si>
    <t>15/4/2024</t>
  </si>
  <si>
    <t>210</t>
  </si>
  <si>
    <t>212</t>
  </si>
  <si>
    <t>17/4/2024</t>
  </si>
  <si>
    <t>235</t>
  </si>
  <si>
    <t>226</t>
  </si>
  <si>
    <t>16/4/2024</t>
  </si>
  <si>
    <t>218</t>
  </si>
  <si>
    <t>223</t>
  </si>
  <si>
    <t>26/4/2024</t>
  </si>
  <si>
    <t>369</t>
  </si>
  <si>
    <t>063</t>
  </si>
  <si>
    <t>0366</t>
  </si>
  <si>
    <t>27/4/2024</t>
  </si>
  <si>
    <t>0406</t>
  </si>
  <si>
    <t>0383</t>
  </si>
  <si>
    <t>405</t>
  </si>
  <si>
    <t>382</t>
  </si>
  <si>
    <t>22/4/2024</t>
  </si>
  <si>
    <t>285</t>
  </si>
  <si>
    <t>20/4/2024</t>
  </si>
  <si>
    <t>264</t>
  </si>
  <si>
    <t>02/4/2024</t>
  </si>
  <si>
    <t>31</t>
  </si>
  <si>
    <t>16</t>
  </si>
  <si>
    <t>11</t>
  </si>
  <si>
    <t>22</t>
  </si>
  <si>
    <t>19</t>
  </si>
  <si>
    <t>05/4/2024</t>
  </si>
  <si>
    <t>84</t>
  </si>
  <si>
    <t>81</t>
  </si>
  <si>
    <t>06/4/2024</t>
  </si>
  <si>
    <t>34</t>
  </si>
  <si>
    <t>09/4/2024</t>
  </si>
  <si>
    <t>125</t>
  </si>
  <si>
    <t>129</t>
  </si>
  <si>
    <t>29/4/2024</t>
  </si>
  <si>
    <t>424</t>
  </si>
  <si>
    <t>449</t>
  </si>
  <si>
    <t>23/4/2024</t>
  </si>
  <si>
    <t>086</t>
  </si>
  <si>
    <t>25/4/2024</t>
  </si>
  <si>
    <t>0342</t>
  </si>
  <si>
    <t>305</t>
  </si>
  <si>
    <t>346</t>
  </si>
  <si>
    <t>24/4/2024</t>
  </si>
  <si>
    <t>339</t>
  </si>
  <si>
    <t>312</t>
  </si>
  <si>
    <t>372</t>
  </si>
  <si>
    <t>352</t>
  </si>
  <si>
    <t>12/4/2024</t>
  </si>
  <si>
    <t>17</t>
  </si>
  <si>
    <t>19/4/2024</t>
  </si>
  <si>
    <t>279</t>
  </si>
  <si>
    <t>165</t>
  </si>
  <si>
    <t>13/4/2024</t>
  </si>
  <si>
    <t>189</t>
  </si>
  <si>
    <t>182</t>
  </si>
  <si>
    <t>1777</t>
  </si>
  <si>
    <t>195</t>
  </si>
  <si>
    <t>204</t>
  </si>
  <si>
    <t>56</t>
  </si>
  <si>
    <t>11/4/2024</t>
  </si>
  <si>
    <t>160</t>
  </si>
  <si>
    <t>153</t>
  </si>
  <si>
    <t>411</t>
  </si>
  <si>
    <t>393</t>
  </si>
  <si>
    <t>080</t>
  </si>
  <si>
    <t>420</t>
  </si>
  <si>
    <t>463</t>
  </si>
  <si>
    <t>433</t>
  </si>
  <si>
    <t>170</t>
  </si>
  <si>
    <t>005</t>
  </si>
  <si>
    <t>23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</si>
  <si>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</si>
  <si>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</si>
  <si>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</si>
  <si>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</si>
  <si>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</si>
  <si>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</si>
  <si>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</si>
  <si>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</si>
  <si>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PL/DO/00223</t>
  </si>
  <si>
    <t>PL/DO/01002</t>
  </si>
  <si>
    <t>PL/DO/01001</t>
  </si>
  <si>
    <t>PL/DO/01143</t>
  </si>
  <si>
    <t>PL/DO/01144</t>
  </si>
  <si>
    <t>PL/DO/01058</t>
  </si>
  <si>
    <t>PL/MA/00924</t>
  </si>
  <si>
    <t>PL/DO/01766</t>
  </si>
  <si>
    <t>PL/MA/01391</t>
  </si>
  <si>
    <t>PL/MA/01393</t>
  </si>
  <si>
    <t>PL/MA/01487</t>
  </si>
  <si>
    <t>PL/MA/01488</t>
  </si>
  <si>
    <t>PL/DO/01853</t>
  </si>
  <si>
    <t>PL/DO/01854</t>
  </si>
  <si>
    <t>PL/DO/01414</t>
  </si>
  <si>
    <t>PL/DO/01341</t>
  </si>
  <si>
    <t>PL/DO/00142</t>
  </si>
  <si>
    <t>PL/DO/00140</t>
  </si>
  <si>
    <t>PL/DO/00143</t>
  </si>
  <si>
    <t>PL/DO/00144</t>
  </si>
  <si>
    <t>PL/DO/00141</t>
  </si>
  <si>
    <t>PL/DO/00356</t>
  </si>
  <si>
    <t>PL/DO/00357</t>
  </si>
  <si>
    <t>PL/DO/00399</t>
  </si>
  <si>
    <t>PL/DO/00529</t>
  </si>
  <si>
    <t>PL/DO/00554</t>
  </si>
  <si>
    <t>PL/DO/01929</t>
  </si>
  <si>
    <t>PL/DO/01930</t>
  </si>
  <si>
    <t>PL/MA/01211</t>
  </si>
  <si>
    <t>PL/MA/01355</t>
  </si>
  <si>
    <t>PL/MA/01226</t>
  </si>
  <si>
    <t>PL/DO/01658</t>
  </si>
  <si>
    <t>PL/DO/01612</t>
  </si>
  <si>
    <t>PL/DO/01495</t>
  </si>
  <si>
    <t>PL/DO/01765</t>
  </si>
  <si>
    <t>PL/DO/01767</t>
  </si>
  <si>
    <t>PL/DO/00829</t>
  </si>
  <si>
    <t>PL/DO/01328</t>
  </si>
  <si>
    <t>PL/DO/01413</t>
  </si>
  <si>
    <t>PL/DO/00792</t>
  </si>
  <si>
    <t>PL/DO/00911</t>
  </si>
  <si>
    <t>PL/DO/00912</t>
  </si>
  <si>
    <t>PL/DO/00913</t>
  </si>
  <si>
    <t>PL/DO/00986</t>
  </si>
  <si>
    <t>PL/MA/00834</t>
  </si>
  <si>
    <t>PL/DO/00210</t>
  </si>
  <si>
    <t>PL/MA/00671</t>
  </si>
  <si>
    <t>PL/MA/00621</t>
  </si>
  <si>
    <t>PL/MA/01509</t>
  </si>
  <si>
    <t>PL/MA/01508</t>
  </si>
  <si>
    <t>PL/MA/00325</t>
  </si>
  <si>
    <t>PL/MA/01569</t>
  </si>
  <si>
    <t>PL/MA/01567</t>
  </si>
  <si>
    <t>PL/MA/01568</t>
  </si>
  <si>
    <t>PL/MA/00716</t>
  </si>
  <si>
    <t>PL/MA/00172</t>
  </si>
  <si>
    <t>PL/MA/00502</t>
  </si>
  <si>
    <t>BHUBANESWAR</t>
  </si>
  <si>
    <t>PIPILI</t>
  </si>
  <si>
    <t>NAYAGARH</t>
  </si>
  <si>
    <t>KAMAKHYANAGAR</t>
  </si>
  <si>
    <t>BALICHANDRAPUR</t>
  </si>
  <si>
    <t>JALESWAR</t>
  </si>
  <si>
    <t>RAIRANGPUR</t>
  </si>
  <si>
    <t>BHADRAK</t>
  </si>
  <si>
    <t>KEONJHAR</t>
  </si>
  <si>
    <t>ATHAGARH</t>
  </si>
  <si>
    <t>DUBURI</t>
  </si>
  <si>
    <t>DHENKANAL</t>
  </si>
  <si>
    <t>NIMAPARA</t>
  </si>
  <si>
    <t>KHURDA</t>
  </si>
  <si>
    <t>sahaspur</t>
  </si>
  <si>
    <t>SALIPUR</t>
  </si>
  <si>
    <t>KARANJIA</t>
  </si>
  <si>
    <t>BARIPADA</t>
  </si>
  <si>
    <t>BANAMALIPUR</t>
  </si>
  <si>
    <t>JATNI</t>
  </si>
  <si>
    <t>RAMACHANDRAPUR</t>
  </si>
  <si>
    <t>RANAPUR</t>
  </si>
  <si>
    <t>BEGUNIA</t>
  </si>
  <si>
    <t>TANGI</t>
  </si>
  <si>
    <t>BHUBAN</t>
  </si>
  <si>
    <t>SORO</t>
  </si>
  <si>
    <t>KOTPAD</t>
  </si>
  <si>
    <t>UDALA</t>
  </si>
  <si>
    <t>BALASORE</t>
  </si>
  <si>
    <t>ATHAMALLIK</t>
  </si>
  <si>
    <t>CTC</t>
  </si>
  <si>
    <t>SAHASPUR</t>
  </si>
  <si>
    <t>(RUPEES TWENTY EIGHT THOUSAND SIX HUNDRED NINETY SEVEN ONLY)</t>
  </si>
  <si>
    <t>DD.CH.</t>
  </si>
  <si>
    <t>LR CH.</t>
  </si>
  <si>
    <t>DESTINATION</t>
  </si>
  <si>
    <t>Kindly, verify &amp; confirm within 7 days, else GST will be filed by 20th MAY, 2024. 
GST to be paid by Consignor under Reverse Charge Mechanism(RCM) as per GST.</t>
  </si>
  <si>
    <t xml:space="preserve">
TTK HEALTHCARE LTD.
Address:PROFESSORPARA-CUTTACK,0
GST No: 21AABCT3312J1ZU
</t>
  </si>
  <si>
    <t>ANANDPUR</t>
  </si>
  <si>
    <t>HML</t>
  </si>
  <si>
    <t>BRAMHANJHARILO</t>
  </si>
  <si>
    <t>PADAMPUR</t>
  </si>
  <si>
    <t>AMT.</t>
  </si>
  <si>
    <t xml:space="preserve">
Bill Date: 30/04/2024
Bill NO : 4767
Total Amount: 28697.00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</si>
</sst>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266700</xdr:colOff>
      <xdr:row>0</xdr:row>
      <xdr:rowOff>1038226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600575" cy="1038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workbookViewId="0">
      <selection activeCell="R4" sqref="R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9.140625" style="1" bestFit="1" customWidth="1"/>
    <col min="6" max="6" width="7.5703125" style="1" bestFit="1" customWidth="1"/>
    <col min="7" max="7" width="6.42578125" style="1" customWidth="1"/>
    <col min="8" max="8" width="7.140625" style="2" customWidth="1"/>
    <col min="9" max="9" width="6.5703125" style="2" customWidth="1"/>
    <col min="10" max="10" width="7.140625" style="2" bestFit="1" customWidth="1"/>
    <col min="11" max="11" width="7.5703125" style="2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60" customHeight="1">
      <c r="A2" s="22" t="s">
        <v>179</v>
      </c>
      <c r="B2" s="23"/>
      <c r="C2" s="23"/>
      <c r="D2" s="23"/>
      <c r="E2" s="23"/>
      <c r="F2" s="23"/>
      <c r="G2" s="23"/>
      <c r="H2" s="24"/>
      <c r="I2" s="17" t="s">
        <v>185</v>
      </c>
      <c r="J2" s="17"/>
      <c r="K2" s="17"/>
      <c r="L2" s="17"/>
    </row>
    <row r="3" spans="1:12" s="20" customFormat="1">
      <c r="A3" s="18" t="s">
        <v>78</v>
      </c>
      <c r="B3" s="18" t="s">
        <v>79</v>
      </c>
      <c r="C3" s="18" t="s">
        <v>80</v>
      </c>
      <c r="D3" s="18" t="s">
        <v>81</v>
      </c>
      <c r="E3" s="18" t="s">
        <v>177</v>
      </c>
      <c r="F3" s="18" t="s">
        <v>82</v>
      </c>
      <c r="G3" s="18" t="s">
        <v>83</v>
      </c>
      <c r="H3" s="19" t="s">
        <v>84</v>
      </c>
      <c r="I3" s="19" t="s">
        <v>181</v>
      </c>
      <c r="J3" s="19" t="s">
        <v>175</v>
      </c>
      <c r="K3" s="19" t="s">
        <v>176</v>
      </c>
      <c r="L3" s="19" t="s">
        <v>184</v>
      </c>
    </row>
    <row r="4" spans="1:12">
      <c r="A4" s="21">
        <v>1</v>
      </c>
      <c r="B4" s="4" t="s">
        <v>25</v>
      </c>
      <c r="C4" s="4" t="s">
        <v>102</v>
      </c>
      <c r="D4" s="7" t="s">
        <v>172</v>
      </c>
      <c r="E4" s="4" t="s">
        <v>154</v>
      </c>
      <c r="F4" s="4" t="s">
        <v>27</v>
      </c>
      <c r="G4" s="4">
        <v>14</v>
      </c>
      <c r="H4" s="5">
        <v>38.96</v>
      </c>
      <c r="I4" s="5">
        <v>14</v>
      </c>
      <c r="J4" s="5">
        <v>0</v>
      </c>
      <c r="K4" s="5">
        <v>25</v>
      </c>
      <c r="L4" s="5">
        <f>G4*H4+I4+J4+K4</f>
        <v>584.44000000000005</v>
      </c>
    </row>
    <row r="5" spans="1:12">
      <c r="A5" s="21">
        <v>2</v>
      </c>
      <c r="B5" s="4" t="s">
        <v>25</v>
      </c>
      <c r="C5" s="4" t="s">
        <v>105</v>
      </c>
      <c r="D5" s="7" t="s">
        <v>172</v>
      </c>
      <c r="E5" s="4" t="s">
        <v>155</v>
      </c>
      <c r="F5" s="4" t="s">
        <v>30</v>
      </c>
      <c r="G5" s="4">
        <v>3</v>
      </c>
      <c r="H5" s="5">
        <v>38.96</v>
      </c>
      <c r="I5" s="5">
        <v>3</v>
      </c>
      <c r="J5" s="5">
        <v>0</v>
      </c>
      <c r="K5" s="5">
        <v>25</v>
      </c>
      <c r="L5" s="5">
        <f>G5*H5+I5+J5+K5</f>
        <v>144.88</v>
      </c>
    </row>
    <row r="6" spans="1:12">
      <c r="A6" s="21">
        <v>3</v>
      </c>
      <c r="B6" s="4" t="s">
        <v>25</v>
      </c>
      <c r="C6" s="4" t="s">
        <v>101</v>
      </c>
      <c r="D6" s="7" t="s">
        <v>172</v>
      </c>
      <c r="E6" s="4" t="s">
        <v>153</v>
      </c>
      <c r="F6" s="4" t="s">
        <v>26</v>
      </c>
      <c r="G6" s="4">
        <v>3</v>
      </c>
      <c r="H6" s="5">
        <v>38.96</v>
      </c>
      <c r="I6" s="5">
        <v>3</v>
      </c>
      <c r="J6" s="5">
        <v>0</v>
      </c>
      <c r="K6" s="5">
        <v>25</v>
      </c>
      <c r="L6" s="5">
        <f>G6*H6+I6+J6+K6</f>
        <v>144.88</v>
      </c>
    </row>
    <row r="7" spans="1:12">
      <c r="A7" s="21">
        <v>4</v>
      </c>
      <c r="B7" s="4" t="s">
        <v>25</v>
      </c>
      <c r="C7" s="4" t="s">
        <v>103</v>
      </c>
      <c r="D7" s="7" t="s">
        <v>172</v>
      </c>
      <c r="E7" s="4" t="s">
        <v>142</v>
      </c>
      <c r="F7" s="4" t="s">
        <v>28</v>
      </c>
      <c r="G7" s="4">
        <v>8</v>
      </c>
      <c r="H7" s="5">
        <v>32.03</v>
      </c>
      <c r="I7" s="5">
        <v>8</v>
      </c>
      <c r="J7" s="5">
        <v>0</v>
      </c>
      <c r="K7" s="5">
        <v>25</v>
      </c>
      <c r="L7" s="5">
        <f>G7*H7+I7+J7+K7</f>
        <v>289.24</v>
      </c>
    </row>
    <row r="8" spans="1:12">
      <c r="A8" s="21">
        <v>5</v>
      </c>
      <c r="B8" s="4" t="s">
        <v>25</v>
      </c>
      <c r="C8" s="4" t="s">
        <v>104</v>
      </c>
      <c r="D8" s="7" t="s">
        <v>172</v>
      </c>
      <c r="E8" s="4" t="s">
        <v>142</v>
      </c>
      <c r="F8" s="4" t="s">
        <v>29</v>
      </c>
      <c r="G8" s="4">
        <v>12</v>
      </c>
      <c r="H8" s="5">
        <v>32.03</v>
      </c>
      <c r="I8" s="5">
        <v>12</v>
      </c>
      <c r="J8" s="5">
        <v>0</v>
      </c>
      <c r="K8" s="5">
        <v>25</v>
      </c>
      <c r="L8" s="5">
        <f>G8*H8+I8+J8+K8</f>
        <v>421.36</v>
      </c>
    </row>
    <row r="9" spans="1:12">
      <c r="A9" s="21">
        <v>6</v>
      </c>
      <c r="B9" s="4" t="s">
        <v>1</v>
      </c>
      <c r="C9" s="4" t="s">
        <v>130</v>
      </c>
      <c r="D9" s="7" t="s">
        <v>172</v>
      </c>
      <c r="E9" s="4" t="s">
        <v>142</v>
      </c>
      <c r="F9" s="4" t="s">
        <v>64</v>
      </c>
      <c r="G9" s="4">
        <v>9</v>
      </c>
      <c r="H9" s="5">
        <v>32.03</v>
      </c>
      <c r="I9" s="5">
        <v>9</v>
      </c>
      <c r="J9" s="5">
        <v>0</v>
      </c>
      <c r="K9" s="5">
        <v>25</v>
      </c>
      <c r="L9" s="5">
        <f>G9*H9+I9+J9+K9</f>
        <v>322.27</v>
      </c>
    </row>
    <row r="10" spans="1:12">
      <c r="A10" s="21">
        <v>7</v>
      </c>
      <c r="B10" s="4" t="s">
        <v>1</v>
      </c>
      <c r="C10" s="4" t="s">
        <v>85</v>
      </c>
      <c r="D10" s="7" t="s">
        <v>172</v>
      </c>
      <c r="E10" s="4" t="s">
        <v>142</v>
      </c>
      <c r="F10" s="4" t="s">
        <v>2</v>
      </c>
      <c r="G10" s="4">
        <v>6</v>
      </c>
      <c r="H10" s="5">
        <v>32.03</v>
      </c>
      <c r="I10" s="5">
        <v>6</v>
      </c>
      <c r="J10" s="5">
        <v>0</v>
      </c>
      <c r="K10" s="5">
        <v>25</v>
      </c>
      <c r="L10" s="5">
        <f>G10*H10+I10+J10+K10</f>
        <v>223.18</v>
      </c>
    </row>
    <row r="11" spans="1:12">
      <c r="A11" s="21">
        <v>8</v>
      </c>
      <c r="B11" s="4" t="s">
        <v>1</v>
      </c>
      <c r="C11" s="4" t="s">
        <v>140</v>
      </c>
      <c r="D11" s="7" t="s">
        <v>172</v>
      </c>
      <c r="E11" s="4" t="s">
        <v>148</v>
      </c>
      <c r="F11" s="4" t="s">
        <v>75</v>
      </c>
      <c r="G11" s="4">
        <v>5</v>
      </c>
      <c r="H11" s="5">
        <v>80.75</v>
      </c>
      <c r="I11" s="5">
        <v>5</v>
      </c>
      <c r="J11" s="5">
        <v>0</v>
      </c>
      <c r="K11" s="5">
        <v>25</v>
      </c>
      <c r="L11" s="5">
        <f>G11*H11+I11+J11+K11</f>
        <v>433.75</v>
      </c>
    </row>
    <row r="12" spans="1:12">
      <c r="A12" s="21">
        <v>9</v>
      </c>
      <c r="B12" s="4" t="s">
        <v>31</v>
      </c>
      <c r="C12" s="4" t="s">
        <v>106</v>
      </c>
      <c r="D12" s="7" t="s">
        <v>172</v>
      </c>
      <c r="E12" s="4" t="s">
        <v>153</v>
      </c>
      <c r="F12" s="4" t="s">
        <v>32</v>
      </c>
      <c r="G12" s="4">
        <v>7</v>
      </c>
      <c r="H12" s="5">
        <v>38.96</v>
      </c>
      <c r="I12" s="5">
        <v>7</v>
      </c>
      <c r="J12" s="5">
        <v>0</v>
      </c>
      <c r="K12" s="5">
        <v>25</v>
      </c>
      <c r="L12" s="5">
        <f>G12*H12+I12+J12+K12</f>
        <v>304.72000000000003</v>
      </c>
    </row>
    <row r="13" spans="1:12">
      <c r="A13" s="21">
        <v>10</v>
      </c>
      <c r="B13" s="4" t="s">
        <v>31</v>
      </c>
      <c r="C13" s="4" t="s">
        <v>107</v>
      </c>
      <c r="D13" s="7" t="s">
        <v>172</v>
      </c>
      <c r="E13" s="4" t="s">
        <v>142</v>
      </c>
      <c r="F13" s="4" t="s">
        <v>33</v>
      </c>
      <c r="G13" s="4">
        <v>10</v>
      </c>
      <c r="H13" s="5">
        <v>32.03</v>
      </c>
      <c r="I13" s="5">
        <v>10</v>
      </c>
      <c r="J13" s="5">
        <v>0</v>
      </c>
      <c r="K13" s="5">
        <v>25</v>
      </c>
      <c r="L13" s="5">
        <f>G13*H13+I13+J13+K13</f>
        <v>355.3</v>
      </c>
    </row>
    <row r="14" spans="1:12">
      <c r="A14" s="21">
        <v>11</v>
      </c>
      <c r="B14" s="4" t="s">
        <v>31</v>
      </c>
      <c r="C14" s="4" t="s">
        <v>135</v>
      </c>
      <c r="D14" s="7" t="s">
        <v>172</v>
      </c>
      <c r="E14" s="4" t="s">
        <v>170</v>
      </c>
      <c r="F14" s="4" t="s">
        <v>70</v>
      </c>
      <c r="G14" s="4">
        <v>28</v>
      </c>
      <c r="H14" s="5">
        <v>45.89</v>
      </c>
      <c r="I14" s="5">
        <v>28</v>
      </c>
      <c r="J14" s="5">
        <v>0</v>
      </c>
      <c r="K14" s="5">
        <v>25</v>
      </c>
      <c r="L14" s="5">
        <f>G14*H14+I14+J14+K14</f>
        <v>1337.92</v>
      </c>
    </row>
    <row r="15" spans="1:12">
      <c r="A15" s="21">
        <v>12</v>
      </c>
      <c r="B15" s="4" t="s">
        <v>34</v>
      </c>
      <c r="C15" s="4" t="s">
        <v>108</v>
      </c>
      <c r="D15" s="7" t="s">
        <v>172</v>
      </c>
      <c r="E15" s="7" t="s">
        <v>173</v>
      </c>
      <c r="F15" s="4" t="s">
        <v>35</v>
      </c>
      <c r="G15" s="4">
        <v>1</v>
      </c>
      <c r="H15" s="5">
        <v>52</v>
      </c>
      <c r="I15" s="5">
        <v>1</v>
      </c>
      <c r="J15" s="5">
        <v>0</v>
      </c>
      <c r="K15" s="5">
        <v>25</v>
      </c>
      <c r="L15" s="5">
        <f>G15*H15+I15+J15+K15</f>
        <v>78</v>
      </c>
    </row>
    <row r="16" spans="1:12">
      <c r="A16" s="21">
        <v>13</v>
      </c>
      <c r="B16" s="4" t="s">
        <v>36</v>
      </c>
      <c r="C16" s="4" t="s">
        <v>109</v>
      </c>
      <c r="D16" s="7" t="s">
        <v>172</v>
      </c>
      <c r="E16" s="4" t="s">
        <v>142</v>
      </c>
      <c r="F16" s="4" t="s">
        <v>37</v>
      </c>
      <c r="G16" s="4">
        <v>18</v>
      </c>
      <c r="H16" s="5">
        <v>32.03</v>
      </c>
      <c r="I16" s="5">
        <v>18</v>
      </c>
      <c r="J16" s="5">
        <v>0</v>
      </c>
      <c r="K16" s="5">
        <v>25</v>
      </c>
      <c r="L16" s="5">
        <f>G16*H16+I16+J16+K16</f>
        <v>619.54</v>
      </c>
    </row>
    <row r="17" spans="1:12">
      <c r="A17" s="21">
        <v>14</v>
      </c>
      <c r="B17" s="4" t="s">
        <v>36</v>
      </c>
      <c r="C17" s="4" t="s">
        <v>110</v>
      </c>
      <c r="D17" s="7" t="s">
        <v>172</v>
      </c>
      <c r="E17" s="4" t="s">
        <v>157</v>
      </c>
      <c r="F17" s="4" t="s">
        <v>38</v>
      </c>
      <c r="G17" s="4">
        <v>14</v>
      </c>
      <c r="H17" s="5">
        <v>38.96</v>
      </c>
      <c r="I17" s="5">
        <v>14</v>
      </c>
      <c r="J17" s="5">
        <v>0</v>
      </c>
      <c r="K17" s="5">
        <v>25</v>
      </c>
      <c r="L17" s="5">
        <f>G17*H17+I17+J17+K17</f>
        <v>584.44000000000005</v>
      </c>
    </row>
    <row r="18" spans="1:12">
      <c r="A18" s="21">
        <v>15</v>
      </c>
      <c r="B18" s="4" t="s">
        <v>36</v>
      </c>
      <c r="C18" s="4" t="s">
        <v>141</v>
      </c>
      <c r="D18" s="7" t="s">
        <v>172</v>
      </c>
      <c r="E18" s="4" t="s">
        <v>171</v>
      </c>
      <c r="F18" s="4" t="s">
        <v>76</v>
      </c>
      <c r="G18" s="4">
        <v>6</v>
      </c>
      <c r="H18" s="5">
        <v>45.89</v>
      </c>
      <c r="I18" s="5">
        <v>6</v>
      </c>
      <c r="J18" s="5">
        <v>500</v>
      </c>
      <c r="K18" s="5">
        <v>25</v>
      </c>
      <c r="L18" s="5">
        <f>G18*H18+I18+J18+K18</f>
        <v>806.34</v>
      </c>
    </row>
    <row r="19" spans="1:12">
      <c r="A19" s="21">
        <v>16</v>
      </c>
      <c r="B19" s="4" t="s">
        <v>65</v>
      </c>
      <c r="C19" s="4" t="s">
        <v>132</v>
      </c>
      <c r="D19" s="7" t="s">
        <v>172</v>
      </c>
      <c r="E19" s="4" t="s">
        <v>168</v>
      </c>
      <c r="F19" s="4" t="s">
        <v>67</v>
      </c>
      <c r="G19" s="4">
        <v>5</v>
      </c>
      <c r="H19" s="5">
        <v>92</v>
      </c>
      <c r="I19" s="5">
        <v>5</v>
      </c>
      <c r="J19" s="5">
        <v>0</v>
      </c>
      <c r="K19" s="5">
        <v>25</v>
      </c>
      <c r="L19" s="5">
        <f>G19*H19+I19+J19+K19</f>
        <v>490</v>
      </c>
    </row>
    <row r="20" spans="1:12">
      <c r="A20" s="21">
        <v>17</v>
      </c>
      <c r="B20" s="4" t="s">
        <v>65</v>
      </c>
      <c r="C20" s="4" t="s">
        <v>131</v>
      </c>
      <c r="D20" s="7" t="s">
        <v>172</v>
      </c>
      <c r="E20" s="4" t="s">
        <v>159</v>
      </c>
      <c r="F20" s="4" t="s">
        <v>66</v>
      </c>
      <c r="G20" s="4">
        <v>5</v>
      </c>
      <c r="H20" s="5">
        <v>53.98</v>
      </c>
      <c r="I20" s="5">
        <v>5</v>
      </c>
      <c r="J20" s="5">
        <v>0</v>
      </c>
      <c r="K20" s="5">
        <v>25</v>
      </c>
      <c r="L20" s="5">
        <f>G20*H20+I20+J20+K20</f>
        <v>299.89999999999998</v>
      </c>
    </row>
    <row r="21" spans="1:12">
      <c r="A21" s="21">
        <v>18</v>
      </c>
      <c r="B21" s="4" t="s">
        <v>53</v>
      </c>
      <c r="C21" s="4" t="s">
        <v>124</v>
      </c>
      <c r="D21" s="7" t="s">
        <v>172</v>
      </c>
      <c r="E21" s="4" t="s">
        <v>145</v>
      </c>
      <c r="F21" s="4" t="s">
        <v>57</v>
      </c>
      <c r="G21" s="4">
        <v>5</v>
      </c>
      <c r="H21" s="5">
        <v>49.25</v>
      </c>
      <c r="I21" s="5">
        <v>5</v>
      </c>
      <c r="J21" s="5">
        <v>0</v>
      </c>
      <c r="K21" s="5">
        <v>25</v>
      </c>
      <c r="L21" s="5">
        <f>G21*H21+I21+J21+K21</f>
        <v>276.25</v>
      </c>
    </row>
    <row r="22" spans="1:12">
      <c r="A22" s="21">
        <v>19</v>
      </c>
      <c r="B22" s="4" t="s">
        <v>53</v>
      </c>
      <c r="C22" s="4" t="s">
        <v>121</v>
      </c>
      <c r="D22" s="7" t="s">
        <v>172</v>
      </c>
      <c r="E22" s="4" t="s">
        <v>163</v>
      </c>
      <c r="F22" s="4" t="s">
        <v>54</v>
      </c>
      <c r="G22" s="4">
        <v>3</v>
      </c>
      <c r="H22" s="5">
        <v>72</v>
      </c>
      <c r="I22" s="5">
        <v>3</v>
      </c>
      <c r="J22" s="5">
        <v>0</v>
      </c>
      <c r="K22" s="5">
        <v>25</v>
      </c>
      <c r="L22" s="5">
        <f>G22*H22+I22+J22+K22</f>
        <v>244</v>
      </c>
    </row>
    <row r="23" spans="1:12">
      <c r="A23" s="21">
        <v>20</v>
      </c>
      <c r="B23" s="4" t="s">
        <v>53</v>
      </c>
      <c r="C23" s="4" t="s">
        <v>139</v>
      </c>
      <c r="D23" s="7" t="s">
        <v>172</v>
      </c>
      <c r="E23" s="4" t="s">
        <v>158</v>
      </c>
      <c r="F23" s="4" t="s">
        <v>74</v>
      </c>
      <c r="G23" s="4">
        <v>4</v>
      </c>
      <c r="H23" s="5">
        <v>71.3</v>
      </c>
      <c r="I23" s="5">
        <v>4</v>
      </c>
      <c r="J23" s="5">
        <v>0</v>
      </c>
      <c r="K23" s="5">
        <v>25</v>
      </c>
      <c r="L23" s="5">
        <f>G23*H23+I23+J23+K23</f>
        <v>314.2</v>
      </c>
    </row>
    <row r="24" spans="1:12">
      <c r="A24" s="21">
        <v>21</v>
      </c>
      <c r="B24" s="4" t="s">
        <v>58</v>
      </c>
      <c r="C24" s="4" t="s">
        <v>125</v>
      </c>
      <c r="D24" s="7" t="s">
        <v>172</v>
      </c>
      <c r="E24" s="4" t="s">
        <v>165</v>
      </c>
      <c r="F24" s="4" t="s">
        <v>59</v>
      </c>
      <c r="G24" s="4">
        <v>5</v>
      </c>
      <c r="H24" s="5">
        <v>38.96</v>
      </c>
      <c r="I24" s="5">
        <v>5</v>
      </c>
      <c r="J24" s="5">
        <v>0</v>
      </c>
      <c r="K24" s="5">
        <v>25</v>
      </c>
      <c r="L24" s="5">
        <f>G24*H24+I24+J24+K24</f>
        <v>224.8</v>
      </c>
    </row>
    <row r="25" spans="1:12">
      <c r="A25" s="21">
        <v>22</v>
      </c>
      <c r="B25" s="4" t="s">
        <v>58</v>
      </c>
      <c r="C25" s="4" t="s">
        <v>126</v>
      </c>
      <c r="D25" s="7" t="s">
        <v>172</v>
      </c>
      <c r="E25" s="4" t="s">
        <v>153</v>
      </c>
      <c r="F25" s="4" t="s">
        <v>60</v>
      </c>
      <c r="G25" s="4">
        <v>4</v>
      </c>
      <c r="H25" s="5">
        <v>38.96</v>
      </c>
      <c r="I25" s="5">
        <v>4</v>
      </c>
      <c r="J25" s="5">
        <v>0</v>
      </c>
      <c r="K25" s="5">
        <v>25</v>
      </c>
      <c r="L25" s="5">
        <f>G25*H25+I25+J25+K25</f>
        <v>184.84</v>
      </c>
    </row>
    <row r="26" spans="1:12">
      <c r="A26" s="21">
        <v>23</v>
      </c>
      <c r="B26" s="4" t="s">
        <v>58</v>
      </c>
      <c r="C26" s="4" t="s">
        <v>127</v>
      </c>
      <c r="D26" s="7" t="s">
        <v>172</v>
      </c>
      <c r="E26" s="4" t="s">
        <v>166</v>
      </c>
      <c r="F26" s="4" t="s">
        <v>61</v>
      </c>
      <c r="G26" s="4">
        <v>5</v>
      </c>
      <c r="H26" s="5">
        <v>57</v>
      </c>
      <c r="I26" s="5">
        <v>5</v>
      </c>
      <c r="J26" s="5">
        <v>0</v>
      </c>
      <c r="K26" s="5">
        <v>25</v>
      </c>
      <c r="L26" s="5">
        <f>G26*H26+I26+J26+K26</f>
        <v>315</v>
      </c>
    </row>
    <row r="27" spans="1:12">
      <c r="A27" s="21">
        <v>24</v>
      </c>
      <c r="B27" s="4" t="s">
        <v>3</v>
      </c>
      <c r="C27" s="4" t="s">
        <v>128</v>
      </c>
      <c r="D27" s="7" t="s">
        <v>172</v>
      </c>
      <c r="E27" s="25" t="s">
        <v>182</v>
      </c>
      <c r="F27" s="4" t="s">
        <v>62</v>
      </c>
      <c r="G27" s="4">
        <v>7</v>
      </c>
      <c r="H27" s="5">
        <v>38.96</v>
      </c>
      <c r="I27" s="5">
        <v>7</v>
      </c>
      <c r="J27" s="5">
        <v>0</v>
      </c>
      <c r="K27" s="5">
        <v>25</v>
      </c>
      <c r="L27" s="5">
        <f>G27*H27+I27+J27+K27</f>
        <v>304.72000000000003</v>
      </c>
    </row>
    <row r="28" spans="1:12">
      <c r="A28" s="21">
        <v>25</v>
      </c>
      <c r="B28" s="4" t="s">
        <v>3</v>
      </c>
      <c r="C28" s="4" t="s">
        <v>87</v>
      </c>
      <c r="D28" s="7" t="s">
        <v>172</v>
      </c>
      <c r="E28" s="4" t="s">
        <v>144</v>
      </c>
      <c r="F28" s="4" t="s">
        <v>5</v>
      </c>
      <c r="G28" s="4">
        <v>4</v>
      </c>
      <c r="H28" s="5">
        <v>45.89</v>
      </c>
      <c r="I28" s="5">
        <v>4</v>
      </c>
      <c r="J28" s="5">
        <v>0</v>
      </c>
      <c r="K28" s="5">
        <v>25</v>
      </c>
      <c r="L28" s="5">
        <f>G28*H28+I28+J28+K28</f>
        <v>212.56</v>
      </c>
    </row>
    <row r="29" spans="1:12">
      <c r="A29" s="21">
        <v>26</v>
      </c>
      <c r="B29" s="4" t="s">
        <v>3</v>
      </c>
      <c r="C29" s="4" t="s">
        <v>86</v>
      </c>
      <c r="D29" s="7" t="s">
        <v>172</v>
      </c>
      <c r="E29" s="4" t="s">
        <v>143</v>
      </c>
      <c r="F29" s="4" t="s">
        <v>4</v>
      </c>
      <c r="G29" s="4">
        <v>4</v>
      </c>
      <c r="H29" s="5">
        <v>32.03</v>
      </c>
      <c r="I29" s="5">
        <v>4</v>
      </c>
      <c r="J29" s="5">
        <v>0</v>
      </c>
      <c r="K29" s="5">
        <v>25</v>
      </c>
      <c r="L29" s="5">
        <f>G29*H29+I29+J29+K29</f>
        <v>157.12</v>
      </c>
    </row>
    <row r="30" spans="1:12">
      <c r="A30" s="21">
        <v>27</v>
      </c>
      <c r="B30" s="4" t="s">
        <v>3</v>
      </c>
      <c r="C30" s="4" t="s">
        <v>129</v>
      </c>
      <c r="D30" s="7" t="s">
        <v>172</v>
      </c>
      <c r="E30" s="4" t="s">
        <v>167</v>
      </c>
      <c r="F30" s="4" t="s">
        <v>63</v>
      </c>
      <c r="G30" s="4">
        <v>22</v>
      </c>
      <c r="H30" s="5">
        <v>45.89</v>
      </c>
      <c r="I30" s="5">
        <v>22</v>
      </c>
      <c r="J30" s="5">
        <v>0</v>
      </c>
      <c r="K30" s="5">
        <v>25</v>
      </c>
      <c r="L30" s="5">
        <f>G30*H30+I30+J30+K30</f>
        <v>1056.58</v>
      </c>
    </row>
    <row r="31" spans="1:12">
      <c r="A31" s="21">
        <v>28</v>
      </c>
      <c r="B31" s="4" t="s">
        <v>9</v>
      </c>
      <c r="C31" s="4" t="s">
        <v>90</v>
      </c>
      <c r="D31" s="7" t="s">
        <v>172</v>
      </c>
      <c r="E31" s="4" t="s">
        <v>146</v>
      </c>
      <c r="F31" s="4" t="s">
        <v>10</v>
      </c>
      <c r="G31" s="4">
        <v>7</v>
      </c>
      <c r="H31" s="5">
        <v>47</v>
      </c>
      <c r="I31" s="5">
        <v>7</v>
      </c>
      <c r="J31" s="5">
        <v>0</v>
      </c>
      <c r="K31" s="5">
        <v>25</v>
      </c>
      <c r="L31" s="5">
        <f>G31*H31+I31+J31+K31</f>
        <v>361</v>
      </c>
    </row>
    <row r="32" spans="1:12">
      <c r="A32" s="21">
        <v>29</v>
      </c>
      <c r="B32" s="4" t="s">
        <v>6</v>
      </c>
      <c r="C32" s="4" t="s">
        <v>88</v>
      </c>
      <c r="D32" s="7" t="s">
        <v>172</v>
      </c>
      <c r="E32" s="4" t="s">
        <v>142</v>
      </c>
      <c r="F32" s="4" t="s">
        <v>7</v>
      </c>
      <c r="G32" s="4">
        <v>8</v>
      </c>
      <c r="H32" s="5">
        <v>32.03</v>
      </c>
      <c r="I32" s="5">
        <v>8</v>
      </c>
      <c r="J32" s="5">
        <v>0</v>
      </c>
      <c r="K32" s="5">
        <v>25</v>
      </c>
      <c r="L32" s="5">
        <f>G32*H32+I32+J32+K32</f>
        <v>289.24</v>
      </c>
    </row>
    <row r="33" spans="1:12">
      <c r="A33" s="21">
        <v>30</v>
      </c>
      <c r="B33" s="4" t="s">
        <v>6</v>
      </c>
      <c r="C33" s="4" t="s">
        <v>89</v>
      </c>
      <c r="D33" s="7" t="s">
        <v>172</v>
      </c>
      <c r="E33" s="4" t="s">
        <v>145</v>
      </c>
      <c r="F33" s="4" t="s">
        <v>8</v>
      </c>
      <c r="G33" s="4">
        <v>1</v>
      </c>
      <c r="H33" s="5">
        <v>49.25</v>
      </c>
      <c r="I33" s="5">
        <v>1</v>
      </c>
      <c r="J33" s="5">
        <v>0</v>
      </c>
      <c r="K33" s="5">
        <v>25</v>
      </c>
      <c r="L33" s="5">
        <f>G33*H33+I33+J33+K33</f>
        <v>75.25</v>
      </c>
    </row>
    <row r="34" spans="1:12">
      <c r="A34" s="21">
        <v>31</v>
      </c>
      <c r="B34" s="4" t="s">
        <v>6</v>
      </c>
      <c r="C34" s="4" t="s">
        <v>91</v>
      </c>
      <c r="D34" s="7" t="s">
        <v>172</v>
      </c>
      <c r="E34" s="4" t="s">
        <v>147</v>
      </c>
      <c r="F34" s="4" t="s">
        <v>11</v>
      </c>
      <c r="G34" s="4">
        <v>19</v>
      </c>
      <c r="H34" s="5">
        <v>53.98</v>
      </c>
      <c r="I34" s="5">
        <v>19</v>
      </c>
      <c r="J34" s="5">
        <v>0</v>
      </c>
      <c r="K34" s="5">
        <v>25</v>
      </c>
      <c r="L34" s="5">
        <f>G34*H34+I34+J34+K34</f>
        <v>1069.6199999999999</v>
      </c>
    </row>
    <row r="35" spans="1:12">
      <c r="A35" s="21">
        <v>32</v>
      </c>
      <c r="B35" s="4" t="s">
        <v>55</v>
      </c>
      <c r="C35" s="4" t="s">
        <v>122</v>
      </c>
      <c r="D35" s="7" t="s">
        <v>172</v>
      </c>
      <c r="E35" s="4" t="s">
        <v>142</v>
      </c>
      <c r="F35" s="4" t="s">
        <v>2</v>
      </c>
      <c r="G35" s="4">
        <v>4</v>
      </c>
      <c r="H35" s="5">
        <v>32.03</v>
      </c>
      <c r="I35" s="5">
        <v>4</v>
      </c>
      <c r="J35" s="5">
        <v>0</v>
      </c>
      <c r="K35" s="5">
        <v>25</v>
      </c>
      <c r="L35" s="5">
        <f>G35*H35+I35+J35+K35</f>
        <v>157.12</v>
      </c>
    </row>
    <row r="36" spans="1:12">
      <c r="A36" s="21">
        <v>33</v>
      </c>
      <c r="B36" s="4" t="s">
        <v>23</v>
      </c>
      <c r="C36" s="4" t="s">
        <v>100</v>
      </c>
      <c r="D36" s="7" t="s">
        <v>172</v>
      </c>
      <c r="E36" s="4" t="s">
        <v>144</v>
      </c>
      <c r="F36" s="4" t="s">
        <v>24</v>
      </c>
      <c r="G36" s="4">
        <v>14</v>
      </c>
      <c r="H36" s="5">
        <v>45.89</v>
      </c>
      <c r="I36" s="5">
        <v>14</v>
      </c>
      <c r="J36" s="5">
        <v>0</v>
      </c>
      <c r="K36" s="5">
        <v>25</v>
      </c>
      <c r="L36" s="5">
        <f>G36*H36+I36+J36+K36</f>
        <v>681.46</v>
      </c>
    </row>
    <row r="37" spans="1:12">
      <c r="A37" s="21">
        <v>34</v>
      </c>
      <c r="B37" s="4" t="s">
        <v>21</v>
      </c>
      <c r="C37" s="4" t="s">
        <v>123</v>
      </c>
      <c r="D37" s="7" t="s">
        <v>172</v>
      </c>
      <c r="E37" s="4" t="s">
        <v>164</v>
      </c>
      <c r="F37" s="4" t="s">
        <v>56</v>
      </c>
      <c r="G37" s="4">
        <v>20</v>
      </c>
      <c r="H37" s="5">
        <v>45.89</v>
      </c>
      <c r="I37" s="5">
        <v>20</v>
      </c>
      <c r="J37" s="5">
        <v>0</v>
      </c>
      <c r="K37" s="5">
        <v>25</v>
      </c>
      <c r="L37" s="5">
        <f>G37*H37+I37+J37+K37</f>
        <v>962.8</v>
      </c>
    </row>
    <row r="38" spans="1:12">
      <c r="A38" s="21">
        <v>35</v>
      </c>
      <c r="B38" s="4" t="s">
        <v>21</v>
      </c>
      <c r="C38" s="4" t="s">
        <v>99</v>
      </c>
      <c r="D38" s="7" t="s">
        <v>172</v>
      </c>
      <c r="E38" s="4" t="s">
        <v>152</v>
      </c>
      <c r="F38" s="4" t="s">
        <v>22</v>
      </c>
      <c r="G38" s="4">
        <v>16</v>
      </c>
      <c r="H38" s="5">
        <v>52</v>
      </c>
      <c r="I38" s="5">
        <v>16</v>
      </c>
      <c r="J38" s="5">
        <v>0</v>
      </c>
      <c r="K38" s="5">
        <v>25</v>
      </c>
      <c r="L38" s="5">
        <f>G38*H38+I38+J38+K38</f>
        <v>873</v>
      </c>
    </row>
    <row r="39" spans="1:12">
      <c r="A39" s="21">
        <v>36</v>
      </c>
      <c r="B39" s="4" t="s">
        <v>42</v>
      </c>
      <c r="C39" s="4" t="s">
        <v>118</v>
      </c>
      <c r="D39" s="7" t="s">
        <v>172</v>
      </c>
      <c r="E39" s="4" t="s">
        <v>161</v>
      </c>
      <c r="F39" s="4" t="s">
        <v>50</v>
      </c>
      <c r="G39" s="4">
        <v>14</v>
      </c>
      <c r="H39" s="5">
        <v>38.96</v>
      </c>
      <c r="I39" s="5">
        <v>14</v>
      </c>
      <c r="J39" s="5">
        <v>0</v>
      </c>
      <c r="K39" s="5">
        <v>25</v>
      </c>
      <c r="L39" s="5">
        <f>G39*H39+I39+J39+K39</f>
        <v>584.44000000000005</v>
      </c>
    </row>
    <row r="40" spans="1:12">
      <c r="A40" s="21">
        <v>37</v>
      </c>
      <c r="B40" s="4" t="s">
        <v>42</v>
      </c>
      <c r="C40" s="4" t="s">
        <v>113</v>
      </c>
      <c r="D40" s="7" t="s">
        <v>172</v>
      </c>
      <c r="E40" s="4" t="s">
        <v>158</v>
      </c>
      <c r="F40" s="4" t="s">
        <v>43</v>
      </c>
      <c r="G40" s="4">
        <v>2</v>
      </c>
      <c r="H40" s="5">
        <v>71.3</v>
      </c>
      <c r="I40" s="5">
        <v>2</v>
      </c>
      <c r="J40" s="5">
        <v>0</v>
      </c>
      <c r="K40" s="5">
        <v>25</v>
      </c>
      <c r="L40" s="5">
        <f>G40*H40+I40+J40+K40</f>
        <v>169.6</v>
      </c>
    </row>
    <row r="41" spans="1:12">
      <c r="A41" s="21">
        <v>38</v>
      </c>
      <c r="B41" s="4" t="s">
        <v>42</v>
      </c>
      <c r="C41" s="4" t="s">
        <v>115</v>
      </c>
      <c r="D41" s="7" t="s">
        <v>172</v>
      </c>
      <c r="E41" s="4" t="s">
        <v>150</v>
      </c>
      <c r="F41" s="4" t="s">
        <v>46</v>
      </c>
      <c r="G41" s="4">
        <v>8</v>
      </c>
      <c r="H41" s="5">
        <v>52</v>
      </c>
      <c r="I41" s="5">
        <v>8</v>
      </c>
      <c r="J41" s="5">
        <v>0</v>
      </c>
      <c r="K41" s="5">
        <v>25</v>
      </c>
      <c r="L41" s="5">
        <f>G41*H41+I41+J41+K41</f>
        <v>449</v>
      </c>
    </row>
    <row r="42" spans="1:12">
      <c r="A42" s="21">
        <v>39</v>
      </c>
      <c r="B42" s="4" t="s">
        <v>48</v>
      </c>
      <c r="C42" s="4" t="s">
        <v>117</v>
      </c>
      <c r="D42" s="7" t="s">
        <v>172</v>
      </c>
      <c r="E42" s="4" t="s">
        <v>156</v>
      </c>
      <c r="F42" s="4" t="s">
        <v>49</v>
      </c>
      <c r="G42" s="4">
        <v>28</v>
      </c>
      <c r="H42" s="5">
        <v>52</v>
      </c>
      <c r="I42" s="5">
        <v>28</v>
      </c>
      <c r="J42" s="5">
        <v>0</v>
      </c>
      <c r="K42" s="5">
        <v>25</v>
      </c>
      <c r="L42" s="5">
        <f>G42*H42+I42+J42+K42</f>
        <v>1509</v>
      </c>
    </row>
    <row r="43" spans="1:12">
      <c r="A43" s="21">
        <v>40</v>
      </c>
      <c r="B43" s="4" t="s">
        <v>44</v>
      </c>
      <c r="C43" s="4" t="s">
        <v>116</v>
      </c>
      <c r="D43" s="7" t="s">
        <v>172</v>
      </c>
      <c r="E43" s="4" t="s">
        <v>160</v>
      </c>
      <c r="F43" s="4" t="s">
        <v>47</v>
      </c>
      <c r="G43" s="4">
        <v>9</v>
      </c>
      <c r="H43" s="5">
        <v>45.89</v>
      </c>
      <c r="I43" s="5">
        <v>9</v>
      </c>
      <c r="J43" s="5">
        <v>0</v>
      </c>
      <c r="K43" s="5">
        <v>25</v>
      </c>
      <c r="L43" s="5">
        <f>G43*H43+I43+J43+K43</f>
        <v>447.01</v>
      </c>
    </row>
    <row r="44" spans="1:12">
      <c r="A44" s="21">
        <v>41</v>
      </c>
      <c r="B44" s="4" t="s">
        <v>44</v>
      </c>
      <c r="C44" s="4" t="s">
        <v>114</v>
      </c>
      <c r="D44" s="7" t="s">
        <v>172</v>
      </c>
      <c r="E44" s="4" t="s">
        <v>159</v>
      </c>
      <c r="F44" s="4" t="s">
        <v>45</v>
      </c>
      <c r="G44" s="4">
        <v>12</v>
      </c>
      <c r="H44" s="5">
        <v>53.98</v>
      </c>
      <c r="I44" s="5">
        <v>12</v>
      </c>
      <c r="J44" s="5">
        <v>0</v>
      </c>
      <c r="K44" s="5">
        <v>25</v>
      </c>
      <c r="L44" s="5">
        <f>G44*H44+I44+J44+K44</f>
        <v>684.76</v>
      </c>
    </row>
    <row r="45" spans="1:12">
      <c r="A45" s="21">
        <v>42</v>
      </c>
      <c r="B45" s="4" t="s">
        <v>12</v>
      </c>
      <c r="C45" s="4" t="s">
        <v>119</v>
      </c>
      <c r="D45" s="7" t="s">
        <v>172</v>
      </c>
      <c r="E45" s="4" t="s">
        <v>153</v>
      </c>
      <c r="F45" s="4" t="s">
        <v>51</v>
      </c>
      <c r="G45" s="4">
        <v>10</v>
      </c>
      <c r="H45" s="5">
        <v>38.96</v>
      </c>
      <c r="I45" s="5">
        <v>10</v>
      </c>
      <c r="J45" s="5">
        <v>0</v>
      </c>
      <c r="K45" s="5">
        <v>25</v>
      </c>
      <c r="L45" s="5">
        <f>G45*H45+I45+J45+K45</f>
        <v>424.6</v>
      </c>
    </row>
    <row r="46" spans="1:12">
      <c r="A46" s="21">
        <v>43</v>
      </c>
      <c r="B46" s="4" t="s">
        <v>12</v>
      </c>
      <c r="C46" s="4" t="s">
        <v>92</v>
      </c>
      <c r="D46" s="7" t="s">
        <v>172</v>
      </c>
      <c r="E46" s="4" t="s">
        <v>145</v>
      </c>
      <c r="F46" s="4" t="s">
        <v>13</v>
      </c>
      <c r="G46" s="4">
        <v>11</v>
      </c>
      <c r="H46" s="5">
        <v>49.25</v>
      </c>
      <c r="I46" s="5">
        <v>11</v>
      </c>
      <c r="J46" s="5">
        <v>0</v>
      </c>
      <c r="K46" s="5">
        <v>25</v>
      </c>
      <c r="L46" s="5">
        <f>G46*H46+I46+J46+K46</f>
        <v>577.75</v>
      </c>
    </row>
    <row r="47" spans="1:12">
      <c r="A47" s="21">
        <v>44</v>
      </c>
      <c r="B47" s="4" t="s">
        <v>12</v>
      </c>
      <c r="C47" s="4" t="s">
        <v>120</v>
      </c>
      <c r="D47" s="7" t="s">
        <v>172</v>
      </c>
      <c r="E47" s="4" t="s">
        <v>162</v>
      </c>
      <c r="F47" s="4" t="s">
        <v>52</v>
      </c>
      <c r="G47" s="4">
        <v>4</v>
      </c>
      <c r="H47" s="5">
        <v>48.2</v>
      </c>
      <c r="I47" s="5">
        <v>4</v>
      </c>
      <c r="J47" s="5">
        <v>0</v>
      </c>
      <c r="K47" s="5">
        <v>25</v>
      </c>
      <c r="L47" s="5">
        <f>G47*H47+I47+J47+K47</f>
        <v>221.8</v>
      </c>
    </row>
    <row r="48" spans="1:12">
      <c r="A48" s="21">
        <v>45</v>
      </c>
      <c r="B48" s="4" t="s">
        <v>12</v>
      </c>
      <c r="C48" s="4" t="s">
        <v>93</v>
      </c>
      <c r="D48" s="7" t="s">
        <v>172</v>
      </c>
      <c r="E48" s="4" t="s">
        <v>147</v>
      </c>
      <c r="F48" s="4" t="s">
        <v>14</v>
      </c>
      <c r="G48" s="4">
        <v>44</v>
      </c>
      <c r="H48" s="5">
        <v>53.98</v>
      </c>
      <c r="I48" s="5">
        <v>44</v>
      </c>
      <c r="J48" s="5">
        <v>0</v>
      </c>
      <c r="K48" s="5">
        <v>25</v>
      </c>
      <c r="L48" s="5">
        <f>G48*H48+I48+J48+K48</f>
        <v>2444.12</v>
      </c>
    </row>
    <row r="49" spans="1:12">
      <c r="A49" s="21">
        <v>46</v>
      </c>
      <c r="B49" s="4" t="s">
        <v>12</v>
      </c>
      <c r="C49" s="4" t="s">
        <v>94</v>
      </c>
      <c r="D49" s="7" t="s">
        <v>172</v>
      </c>
      <c r="E49" s="4" t="s">
        <v>148</v>
      </c>
      <c r="F49" s="4" t="s">
        <v>15</v>
      </c>
      <c r="G49" s="4">
        <v>8</v>
      </c>
      <c r="H49" s="5">
        <v>80.75</v>
      </c>
      <c r="I49" s="5">
        <v>8</v>
      </c>
      <c r="J49" s="5">
        <v>0</v>
      </c>
      <c r="K49" s="5">
        <v>25</v>
      </c>
      <c r="L49" s="5">
        <f>G49*H49+I49+J49+K49</f>
        <v>679</v>
      </c>
    </row>
    <row r="50" spans="1:12">
      <c r="A50" s="21">
        <v>47</v>
      </c>
      <c r="B50" s="4" t="s">
        <v>16</v>
      </c>
      <c r="C50" s="4" t="s">
        <v>97</v>
      </c>
      <c r="D50" s="7" t="s">
        <v>172</v>
      </c>
      <c r="E50" s="7" t="s">
        <v>180</v>
      </c>
      <c r="F50" s="4" t="s">
        <v>19</v>
      </c>
      <c r="G50" s="4">
        <v>3</v>
      </c>
      <c r="H50" s="5">
        <v>59.75</v>
      </c>
      <c r="I50" s="5">
        <v>3</v>
      </c>
      <c r="J50" s="5">
        <v>0</v>
      </c>
      <c r="K50" s="5">
        <v>25</v>
      </c>
      <c r="L50" s="5">
        <f>G50*H50+I50+J50+K50</f>
        <v>207.25</v>
      </c>
    </row>
    <row r="51" spans="1:12">
      <c r="A51" s="21">
        <v>48</v>
      </c>
      <c r="B51" s="4" t="s">
        <v>16</v>
      </c>
      <c r="C51" s="4" t="s">
        <v>98</v>
      </c>
      <c r="D51" s="7" t="s">
        <v>172</v>
      </c>
      <c r="E51" s="4" t="s">
        <v>151</v>
      </c>
      <c r="F51" s="4" t="s">
        <v>20</v>
      </c>
      <c r="G51" s="4">
        <v>5</v>
      </c>
      <c r="H51" s="5">
        <v>38.96</v>
      </c>
      <c r="I51" s="5">
        <v>5</v>
      </c>
      <c r="J51" s="5">
        <v>0</v>
      </c>
      <c r="K51" s="5">
        <v>25</v>
      </c>
      <c r="L51" s="5">
        <f>G51*H51+I51+J51+K51</f>
        <v>224.8</v>
      </c>
    </row>
    <row r="52" spans="1:12">
      <c r="A52" s="21">
        <v>49</v>
      </c>
      <c r="B52" s="4" t="s">
        <v>16</v>
      </c>
      <c r="C52" s="4" t="s">
        <v>95</v>
      </c>
      <c r="D52" s="7" t="s">
        <v>172</v>
      </c>
      <c r="E52" s="4" t="s">
        <v>149</v>
      </c>
      <c r="F52" s="4" t="s">
        <v>17</v>
      </c>
      <c r="G52" s="4">
        <v>28</v>
      </c>
      <c r="H52" s="5">
        <v>38.96</v>
      </c>
      <c r="I52" s="5">
        <v>28</v>
      </c>
      <c r="J52" s="5">
        <v>0</v>
      </c>
      <c r="K52" s="5">
        <v>25</v>
      </c>
      <c r="L52" s="5">
        <f>G52*H52+I52+J52+K52</f>
        <v>1143.8800000000001</v>
      </c>
    </row>
    <row r="53" spans="1:12">
      <c r="A53" s="21">
        <v>50</v>
      </c>
      <c r="B53" s="4" t="s">
        <v>16</v>
      </c>
      <c r="C53" s="4" t="s">
        <v>96</v>
      </c>
      <c r="D53" s="7" t="s">
        <v>172</v>
      </c>
      <c r="E53" s="4" t="s">
        <v>150</v>
      </c>
      <c r="F53" s="4" t="s">
        <v>18</v>
      </c>
      <c r="G53" s="4">
        <v>25</v>
      </c>
      <c r="H53" s="5">
        <v>52</v>
      </c>
      <c r="I53" s="5">
        <v>25</v>
      </c>
      <c r="J53" s="5">
        <v>0</v>
      </c>
      <c r="K53" s="5">
        <v>25</v>
      </c>
      <c r="L53" s="5">
        <f>G53*H53+I53+J53+K53</f>
        <v>1350</v>
      </c>
    </row>
    <row r="54" spans="1:12">
      <c r="A54" s="21">
        <v>51</v>
      </c>
      <c r="B54" s="4" t="s">
        <v>16</v>
      </c>
      <c r="C54" s="4" t="s">
        <v>134</v>
      </c>
      <c r="D54" s="7" t="s">
        <v>172</v>
      </c>
      <c r="E54" s="4" t="s">
        <v>167</v>
      </c>
      <c r="F54" s="4" t="s">
        <v>69</v>
      </c>
      <c r="G54" s="4">
        <v>8</v>
      </c>
      <c r="H54" s="5">
        <v>45.89</v>
      </c>
      <c r="I54" s="5">
        <v>8</v>
      </c>
      <c r="J54" s="5">
        <v>0</v>
      </c>
      <c r="K54" s="5">
        <v>25</v>
      </c>
      <c r="L54" s="5">
        <f>G54*H54+I54+J54+K54</f>
        <v>400.12</v>
      </c>
    </row>
    <row r="55" spans="1:12">
      <c r="A55" s="21">
        <v>52</v>
      </c>
      <c r="B55" s="4" t="s">
        <v>16</v>
      </c>
      <c r="C55" s="4" t="s">
        <v>133</v>
      </c>
      <c r="D55" s="7" t="s">
        <v>172</v>
      </c>
      <c r="E55" s="4" t="s">
        <v>169</v>
      </c>
      <c r="F55" s="4" t="s">
        <v>68</v>
      </c>
      <c r="G55" s="4">
        <v>5</v>
      </c>
      <c r="H55" s="5">
        <v>67</v>
      </c>
      <c r="I55" s="5">
        <v>5</v>
      </c>
      <c r="J55" s="5">
        <v>0</v>
      </c>
      <c r="K55" s="5">
        <v>25</v>
      </c>
      <c r="L55" s="5">
        <f>G55*H55+I55+J55+K55</f>
        <v>365</v>
      </c>
    </row>
    <row r="56" spans="1:12">
      <c r="A56" s="21">
        <v>53</v>
      </c>
      <c r="B56" s="4" t="s">
        <v>39</v>
      </c>
      <c r="C56" s="4" t="s">
        <v>111</v>
      </c>
      <c r="D56" s="7" t="s">
        <v>172</v>
      </c>
      <c r="E56" s="4" t="s">
        <v>142</v>
      </c>
      <c r="F56" s="4" t="s">
        <v>40</v>
      </c>
      <c r="G56" s="4">
        <v>11</v>
      </c>
      <c r="H56" s="5">
        <v>32.03</v>
      </c>
      <c r="I56" s="5">
        <v>11</v>
      </c>
      <c r="J56" s="5">
        <v>0</v>
      </c>
      <c r="K56" s="5">
        <v>25</v>
      </c>
      <c r="L56" s="5">
        <f>G56*H56+I56+J56+K56</f>
        <v>388.33000000000004</v>
      </c>
    </row>
    <row r="57" spans="1:12">
      <c r="A57" s="21">
        <v>54</v>
      </c>
      <c r="B57" s="4" t="s">
        <v>39</v>
      </c>
      <c r="C57" s="4" t="s">
        <v>112</v>
      </c>
      <c r="D57" s="7" t="s">
        <v>172</v>
      </c>
      <c r="E57" s="4" t="s">
        <v>142</v>
      </c>
      <c r="F57" s="4" t="s">
        <v>41</v>
      </c>
      <c r="G57" s="4">
        <v>3</v>
      </c>
      <c r="H57" s="5">
        <v>32.03</v>
      </c>
      <c r="I57" s="5">
        <v>3</v>
      </c>
      <c r="J57" s="5">
        <v>0</v>
      </c>
      <c r="K57" s="5">
        <v>25</v>
      </c>
      <c r="L57" s="5">
        <f>G57*H57+I57+J57+K57</f>
        <v>124.09</v>
      </c>
    </row>
    <row r="58" spans="1:12">
      <c r="A58" s="21">
        <v>55</v>
      </c>
      <c r="B58" s="4" t="s">
        <v>39</v>
      </c>
      <c r="C58" s="4" t="s">
        <v>137</v>
      </c>
      <c r="D58" s="7" t="s">
        <v>172</v>
      </c>
      <c r="E58" s="4" t="s">
        <v>169</v>
      </c>
      <c r="F58" s="4" t="s">
        <v>72</v>
      </c>
      <c r="G58" s="4">
        <v>1</v>
      </c>
      <c r="H58" s="5">
        <v>67</v>
      </c>
      <c r="I58" s="5">
        <v>1</v>
      </c>
      <c r="J58" s="5">
        <v>0</v>
      </c>
      <c r="K58" s="5">
        <v>25</v>
      </c>
      <c r="L58" s="5">
        <f>G58*H58+I58+J58+K58</f>
        <v>93</v>
      </c>
    </row>
    <row r="59" spans="1:12">
      <c r="A59" s="21">
        <v>56</v>
      </c>
      <c r="B59" s="4" t="s">
        <v>39</v>
      </c>
      <c r="C59" s="4" t="s">
        <v>138</v>
      </c>
      <c r="D59" s="7" t="s">
        <v>172</v>
      </c>
      <c r="E59" s="4" t="s">
        <v>183</v>
      </c>
      <c r="F59" s="4" t="s">
        <v>73</v>
      </c>
      <c r="G59" s="4">
        <v>3</v>
      </c>
      <c r="H59" s="5">
        <v>102</v>
      </c>
      <c r="I59" s="5">
        <v>3</v>
      </c>
      <c r="J59" s="5">
        <v>0</v>
      </c>
      <c r="K59" s="5">
        <v>25</v>
      </c>
      <c r="L59" s="5">
        <f>G59*H59+I59+J59+K59</f>
        <v>334</v>
      </c>
    </row>
    <row r="60" spans="1:12">
      <c r="A60" s="21">
        <v>57</v>
      </c>
      <c r="B60" s="4" t="s">
        <v>39</v>
      </c>
      <c r="C60" s="4" t="s">
        <v>136</v>
      </c>
      <c r="D60" s="7" t="s">
        <v>172</v>
      </c>
      <c r="E60" s="4" t="s">
        <v>168</v>
      </c>
      <c r="F60" s="4" t="s">
        <v>71</v>
      </c>
      <c r="G60" s="4">
        <v>7</v>
      </c>
      <c r="H60" s="5">
        <v>92</v>
      </c>
      <c r="I60" s="5">
        <v>7</v>
      </c>
      <c r="J60" s="5">
        <v>0</v>
      </c>
      <c r="K60" s="5">
        <v>25</v>
      </c>
      <c r="L60" s="5">
        <f>G60*H60+I60+J60+K60</f>
        <v>676</v>
      </c>
    </row>
    <row r="61" spans="1:12" s="3" customFormat="1">
      <c r="A61" s="8" t="s">
        <v>174</v>
      </c>
      <c r="B61" s="9"/>
      <c r="C61" s="9"/>
      <c r="D61" s="9"/>
      <c r="E61" s="9"/>
      <c r="F61" s="9"/>
      <c r="G61" s="9"/>
      <c r="H61" s="10"/>
      <c r="I61" s="10"/>
      <c r="J61" s="10"/>
      <c r="K61" s="11"/>
      <c r="L61" s="6">
        <f>ROUND(SUM(L4:L60),0)</f>
        <v>28697</v>
      </c>
    </row>
    <row r="62" spans="1:12" s="3" customFormat="1" ht="30" customHeight="1">
      <c r="A62" s="12" t="s">
        <v>178</v>
      </c>
      <c r="B62" s="12"/>
      <c r="C62" s="12"/>
      <c r="D62" s="12"/>
      <c r="E62" s="12"/>
      <c r="F62" s="12"/>
      <c r="G62" s="12"/>
      <c r="H62" s="13"/>
      <c r="I62" s="13"/>
      <c r="J62" s="13"/>
      <c r="K62" s="13"/>
      <c r="L62" s="13"/>
    </row>
    <row r="63" spans="1:12" s="3" customFormat="1" ht="30" customHeight="1">
      <c r="A63" s="12" t="s">
        <v>77</v>
      </c>
      <c r="B63" s="12"/>
      <c r="C63" s="12"/>
      <c r="D63" s="12"/>
      <c r="E63" s="12"/>
      <c r="F63" s="12"/>
      <c r="G63" s="12"/>
      <c r="H63" s="13"/>
      <c r="I63" s="13"/>
      <c r="J63" s="13"/>
      <c r="K63" s="13"/>
      <c r="L63" s="13"/>
    </row>
    <row r="64" spans="1:12">
      <c r="G64" s="18">
        <f>SUM(G4:G60)</f>
        <v>555</v>
      </c>
    </row>
  </sheetData>
  <sortState ref="B4:L60">
    <sortCondition ref="B4:B60"/>
    <sortCondition ref="C4:C60"/>
  </sortState>
  <mergeCells count="7">
    <mergeCell ref="A61:K61"/>
    <mergeCell ref="A62:L62"/>
    <mergeCell ref="A63:L63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15748031496062992" right="0.11811023622047245" top="0.74803149606299213" bottom="0.74803149606299213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2024-05-18T11:14:23Z</cp:lastPrinted>
  <dcterms:created xsi:type="dcterms:W3CDTF">2024-05-17T04:51:45Z</dcterms:created>
  <dcterms:modified xsi:type="dcterms:W3CDTF">2024-05-18T11:14:24Z</dcterms:modified>
</cp:coreProperties>
</file>