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2" i="1"/>
  <c r="K9"/>
  <c r="K5"/>
  <c r="K6"/>
  <c r="K7"/>
  <c r="K8"/>
  <c r="K4"/>
  <c r="I5"/>
  <c r="I6"/>
  <c r="I7"/>
  <c r="I8"/>
  <c r="H5"/>
  <c r="H6"/>
  <c r="H7"/>
  <c r="H8"/>
  <c r="I4"/>
  <c r="H4"/>
</calcChain>
</file>

<file path=xl/sharedStrings.xml><?xml version="1.0" encoding="utf-8"?>
<sst xmlns="http://schemas.openxmlformats.org/spreadsheetml/2006/main" count="42" uniqueCount="35">
  <si>
    <t>03/1/2026</t>
  </si>
  <si>
    <t>1711</t>
  </si>
  <si>
    <t>06/1/2026</t>
  </si>
  <si>
    <t>1719,666</t>
  </si>
  <si>
    <t>1781,698</t>
  </si>
  <si>
    <t>28/1/2026</t>
  </si>
  <si>
    <t>1881/747</t>
  </si>
  <si>
    <t>1891/1893</t>
  </si>
  <si>
    <t>SUNINDA</t>
  </si>
  <si>
    <t>UDALA</t>
  </si>
  <si>
    <t>KAKATPUR</t>
  </si>
  <si>
    <t>BBSR</t>
  </si>
  <si>
    <t>BH/05404</t>
  </si>
  <si>
    <t>BH/05435</t>
  </si>
  <si>
    <t>BH/05436</t>
  </si>
  <si>
    <t>BH/05673</t>
  </si>
  <si>
    <t>BH/05682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</si>
  <si>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</si>
  <si>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</si>
  <si>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</si>
  <si>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</si>
  <si>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</si>
  <si>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</si>
  <si>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</si>
  <si>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</si>
  <si>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</si>
  <si>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</si>
  <si>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</si>
  <si>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INVOICE
PRAGATI LOGISTICS,SAMANTA SAHI KHUNTIA LANE,8984191006
GST No:21AGHPB9356M1Z9</t>
  </si>
  <si>
    <t xml:space="preserve">TORQUE PHARMACEUTICALS PVT  LTD
Address:PLOT NO-156/781 KHATA NO-412/89 BEHINDSYMPHONY MALL MOUZA-RUDRAPUR HANSPAL  BHUBANESWAR ODISHA,7847810685
GST No:21AABCT1244P1ZF
</t>
  </si>
  <si>
    <t>Thanking you for your business.
PRAGATI LOGISTICS</t>
  </si>
  <si>
    <t xml:space="preserve">BAJAPUR </t>
  </si>
  <si>
    <t>(RUPEES ONE THOUSANDE SIX HUNDRED TWENTY ONE ONLY)</t>
  </si>
  <si>
    <t xml:space="preserve">Bill Date: 31/01/2026
Bill NO : 26080
Total Amount : 1621.00
</t>
  </si>
  <si>
    <t>Kindly, verify &amp; confirm within 7 days, else GST will be filed by 20th FEB,2026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</si>
</sst>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6</xdr:col>
      <xdr:colOff>200025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0"/>
          <a:ext cx="35147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55</v>
          </cell>
        </row>
        <row r="6">
          <cell r="C6" t="str">
            <v>ASKA</v>
          </cell>
          <cell r="D6">
            <v>65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BALUGAON</v>
          </cell>
          <cell r="D8">
            <v>55</v>
          </cell>
        </row>
        <row r="9">
          <cell r="C9" t="str">
            <v>BARAGARH</v>
          </cell>
          <cell r="D9">
            <v>75</v>
          </cell>
        </row>
        <row r="10">
          <cell r="C10" t="str">
            <v>BARBIL</v>
          </cell>
          <cell r="D10">
            <v>75</v>
          </cell>
        </row>
        <row r="11">
          <cell r="C11" t="str">
            <v>BARIPADA</v>
          </cell>
          <cell r="D11">
            <v>60</v>
          </cell>
        </row>
        <row r="12">
          <cell r="C12" t="str">
            <v>BEGUNIA</v>
          </cell>
          <cell r="D12">
            <v>60</v>
          </cell>
        </row>
        <row r="13">
          <cell r="C13" t="str">
            <v>BERHAMPUR</v>
          </cell>
          <cell r="D13">
            <v>55</v>
          </cell>
        </row>
        <row r="14">
          <cell r="C14" t="str">
            <v>BHADRAK</v>
          </cell>
          <cell r="D14">
            <v>55</v>
          </cell>
        </row>
        <row r="15">
          <cell r="C15" t="str">
            <v>BHANJANAGAR</v>
          </cell>
          <cell r="D15">
            <v>100</v>
          </cell>
        </row>
        <row r="16">
          <cell r="C16" t="str">
            <v>BHAWANIPATNA</v>
          </cell>
          <cell r="D16">
            <v>85</v>
          </cell>
        </row>
        <row r="17">
          <cell r="C17" t="str">
            <v>BOLANGIR</v>
          </cell>
          <cell r="D17">
            <v>80</v>
          </cell>
        </row>
        <row r="18">
          <cell r="C18" t="str">
            <v>BUGUDA</v>
          </cell>
          <cell r="D18">
            <v>75</v>
          </cell>
        </row>
        <row r="19">
          <cell r="C19" t="str">
            <v>DEOGARH</v>
          </cell>
          <cell r="D19">
            <v>100</v>
          </cell>
        </row>
        <row r="20">
          <cell r="C20" t="str">
            <v>DHARAMAGARH</v>
          </cell>
          <cell r="D20">
            <v>100</v>
          </cell>
        </row>
        <row r="21">
          <cell r="C21" t="str">
            <v>DHENKANAL</v>
          </cell>
          <cell r="D21">
            <v>55</v>
          </cell>
        </row>
        <row r="22">
          <cell r="C22" t="str">
            <v>GHASIPURA</v>
          </cell>
          <cell r="D22">
            <v>60</v>
          </cell>
        </row>
        <row r="23">
          <cell r="C23" t="str">
            <v>GUDBHAGA</v>
          </cell>
          <cell r="D23">
            <v>115</v>
          </cell>
        </row>
        <row r="24">
          <cell r="C24" t="str">
            <v>JAGATSINGHPUR</v>
          </cell>
          <cell r="D24">
            <v>55</v>
          </cell>
        </row>
        <row r="25">
          <cell r="C25" t="str">
            <v>JAJPUR ROAD</v>
          </cell>
          <cell r="D25">
            <v>55</v>
          </cell>
        </row>
        <row r="26">
          <cell r="C26" t="str">
            <v>JAJPUR TOWN</v>
          </cell>
          <cell r="D26">
            <v>55</v>
          </cell>
        </row>
        <row r="27">
          <cell r="C27" t="str">
            <v>JALESWAR</v>
          </cell>
          <cell r="D27">
            <v>65</v>
          </cell>
        </row>
        <row r="28">
          <cell r="C28" t="str">
            <v>JATNI</v>
          </cell>
          <cell r="D28">
            <v>55</v>
          </cell>
        </row>
        <row r="29">
          <cell r="C29" t="str">
            <v>JEYPORE</v>
          </cell>
          <cell r="D29">
            <v>95</v>
          </cell>
        </row>
        <row r="30">
          <cell r="C30" t="str">
            <v>JHARSUGUDA</v>
          </cell>
          <cell r="D30">
            <v>75</v>
          </cell>
        </row>
        <row r="31">
          <cell r="C31" t="str">
            <v>JODA</v>
          </cell>
          <cell r="D31">
            <v>75</v>
          </cell>
        </row>
        <row r="32">
          <cell r="C32" t="str">
            <v>KAKATPUR</v>
          </cell>
          <cell r="D32">
            <v>55</v>
          </cell>
        </row>
        <row r="33">
          <cell r="C33" t="str">
            <v>KANTABANJI</v>
          </cell>
          <cell r="D33">
            <v>95</v>
          </cell>
        </row>
        <row r="34">
          <cell r="C34" t="str">
            <v>KENDRAPARA</v>
          </cell>
          <cell r="D34">
            <v>55</v>
          </cell>
        </row>
        <row r="35">
          <cell r="C35" t="str">
            <v>KEONJHAR</v>
          </cell>
          <cell r="D35">
            <v>60</v>
          </cell>
        </row>
        <row r="36">
          <cell r="C36" t="str">
            <v>KESINGA</v>
          </cell>
          <cell r="D36">
            <v>100</v>
          </cell>
        </row>
        <row r="37">
          <cell r="C37" t="str">
            <v>KHARIAR ROAD</v>
          </cell>
          <cell r="D37">
            <v>100</v>
          </cell>
        </row>
        <row r="38">
          <cell r="C38" t="str">
            <v>KUCHINDA</v>
          </cell>
          <cell r="D38">
            <v>100</v>
          </cell>
        </row>
        <row r="39">
          <cell r="C39" t="str">
            <v>MALKANGIRI</v>
          </cell>
          <cell r="D39">
            <v>115</v>
          </cell>
        </row>
        <row r="40">
          <cell r="C40" t="str">
            <v>NAYAGARH</v>
          </cell>
          <cell r="D40">
            <v>60</v>
          </cell>
        </row>
        <row r="41">
          <cell r="C41" t="str">
            <v>NIMAPARA</v>
          </cell>
          <cell r="D41">
            <v>55</v>
          </cell>
        </row>
        <row r="42">
          <cell r="C42" t="str">
            <v>PANIKOILI</v>
          </cell>
          <cell r="D42">
            <v>55</v>
          </cell>
        </row>
        <row r="43">
          <cell r="C43" t="str">
            <v>PARALAKHEMUNDI</v>
          </cell>
          <cell r="D43">
            <v>100</v>
          </cell>
        </row>
        <row r="44">
          <cell r="C44" t="str">
            <v>PURI</v>
          </cell>
          <cell r="D44">
            <v>55</v>
          </cell>
        </row>
        <row r="45">
          <cell r="C45" t="str">
            <v>RAYAGADA</v>
          </cell>
          <cell r="D45">
            <v>95</v>
          </cell>
        </row>
        <row r="46">
          <cell r="C46" t="str">
            <v>ROURKELA</v>
          </cell>
          <cell r="D46">
            <v>65</v>
          </cell>
        </row>
        <row r="47">
          <cell r="C47" t="str">
            <v>SAMBALPUR</v>
          </cell>
          <cell r="D47">
            <v>65</v>
          </cell>
        </row>
        <row r="48">
          <cell r="C48" t="str">
            <v>SORO</v>
          </cell>
          <cell r="D48">
            <v>60</v>
          </cell>
        </row>
        <row r="49">
          <cell r="C49" t="str">
            <v>SUNDARGARH</v>
          </cell>
          <cell r="D49">
            <v>75</v>
          </cell>
        </row>
        <row r="50">
          <cell r="C50" t="str">
            <v>TALCHER</v>
          </cell>
          <cell r="D50">
            <v>55</v>
          </cell>
        </row>
        <row r="51">
          <cell r="C51" t="str">
            <v>TITILAGARH</v>
          </cell>
          <cell r="D51">
            <v>100</v>
          </cell>
        </row>
        <row r="52">
          <cell r="C52" t="str">
            <v>UDALA</v>
          </cell>
          <cell r="D52">
            <v>100</v>
          </cell>
        </row>
        <row r="53">
          <cell r="C53" t="str">
            <v>MATIAPADA</v>
          </cell>
          <cell r="D53">
            <v>55</v>
          </cell>
        </row>
        <row r="54">
          <cell r="C54" t="str">
            <v>CHAKAPADA</v>
          </cell>
          <cell r="D54">
            <v>60</v>
          </cell>
        </row>
        <row r="55">
          <cell r="C55" t="str">
            <v>ATHAGARH</v>
          </cell>
          <cell r="D55">
            <v>60</v>
          </cell>
        </row>
        <row r="56">
          <cell r="C56" t="str">
            <v>KANKADAJODI</v>
          </cell>
          <cell r="D56">
            <v>80</v>
          </cell>
        </row>
        <row r="57">
          <cell r="C57" t="str">
            <v>CHHENAPADI</v>
          </cell>
          <cell r="D57">
            <v>80</v>
          </cell>
        </row>
        <row r="58">
          <cell r="C58" t="str">
            <v>BARIHAPUR</v>
          </cell>
          <cell r="D58">
            <v>85</v>
          </cell>
        </row>
        <row r="59">
          <cell r="C59" t="str">
            <v>BAJAPUR</v>
          </cell>
          <cell r="D59">
            <v>55</v>
          </cell>
        </row>
        <row r="60">
          <cell r="C60" t="str">
            <v>GULNAGAR</v>
          </cell>
          <cell r="D60">
            <v>55</v>
          </cell>
        </row>
        <row r="61">
          <cell r="C61" t="str">
            <v>THAKURPATNA</v>
          </cell>
          <cell r="D61">
            <v>55</v>
          </cell>
        </row>
        <row r="62">
          <cell r="C62" t="str">
            <v>PARADEEP</v>
          </cell>
          <cell r="D62">
            <v>55</v>
          </cell>
        </row>
        <row r="63">
          <cell r="C63" t="str">
            <v>RAGHUNATHPUR</v>
          </cell>
          <cell r="D63">
            <v>55</v>
          </cell>
        </row>
        <row r="64">
          <cell r="C64" t="str">
            <v>PADMAPUR (KEONJHAR)</v>
          </cell>
          <cell r="D64">
            <v>70</v>
          </cell>
        </row>
        <row r="65">
          <cell r="C65" t="str">
            <v>KADAMBEDA BHADRAK</v>
          </cell>
          <cell r="D65">
            <v>60</v>
          </cell>
        </row>
        <row r="66">
          <cell r="C66" t="str">
            <v>BASUDEVPUR</v>
          </cell>
          <cell r="D66">
            <v>60</v>
          </cell>
        </row>
        <row r="67">
          <cell r="C67" t="str">
            <v>KUKUDAKHANDI</v>
          </cell>
          <cell r="D67">
            <v>65</v>
          </cell>
        </row>
        <row r="68">
          <cell r="C68" t="str">
            <v xml:space="preserve">BAJAPUR </v>
          </cell>
          <cell r="D68">
            <v>55</v>
          </cell>
        </row>
        <row r="69">
          <cell r="C69" t="str">
            <v>DANAGADI</v>
          </cell>
          <cell r="D69">
            <v>55</v>
          </cell>
        </row>
        <row r="70">
          <cell r="C70" t="str">
            <v>SUNINDA</v>
          </cell>
          <cell r="D70">
            <v>65</v>
          </cell>
        </row>
        <row r="71">
          <cell r="C71" t="str">
            <v>CHANDPUR</v>
          </cell>
          <cell r="D71">
            <v>55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N8" sqref="N8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9.85546875" bestFit="1" customWidth="1"/>
    <col min="5" max="5" width="6.42578125" bestFit="1" customWidth="1"/>
    <col min="6" max="6" width="10.42578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3"/>
      <c r="B1" s="14"/>
      <c r="C1" s="14"/>
      <c r="D1" s="14"/>
      <c r="E1" s="14"/>
      <c r="F1" s="14"/>
      <c r="G1" s="15"/>
      <c r="H1" s="16" t="s">
        <v>28</v>
      </c>
      <c r="I1" s="16"/>
      <c r="J1" s="16"/>
      <c r="K1" s="16"/>
    </row>
    <row r="2" spans="1:11" s="1" customFormat="1" ht="83.25" customHeight="1">
      <c r="A2" s="13" t="s">
        <v>29</v>
      </c>
      <c r="B2" s="14"/>
      <c r="C2" s="14"/>
      <c r="D2" s="14"/>
      <c r="E2" s="14"/>
      <c r="F2" s="14"/>
      <c r="G2" s="15"/>
      <c r="H2" s="16" t="s">
        <v>33</v>
      </c>
      <c r="I2" s="16"/>
      <c r="J2" s="16"/>
      <c r="K2" s="16"/>
    </row>
    <row r="3" spans="1:11" s="5" customFormat="1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6" t="s">
        <v>24</v>
      </c>
      <c r="I3" s="6" t="s">
        <v>25</v>
      </c>
      <c r="J3" s="6" t="s">
        <v>26</v>
      </c>
      <c r="K3" s="6" t="s">
        <v>27</v>
      </c>
    </row>
    <row r="4" spans="1:11">
      <c r="A4" s="2">
        <v>1</v>
      </c>
      <c r="B4" s="2" t="s">
        <v>0</v>
      </c>
      <c r="C4" s="2" t="s">
        <v>12</v>
      </c>
      <c r="D4" s="2" t="s">
        <v>1</v>
      </c>
      <c r="E4" s="3" t="s">
        <v>11</v>
      </c>
      <c r="F4" s="3" t="s">
        <v>31</v>
      </c>
      <c r="G4" s="2">
        <v>1</v>
      </c>
      <c r="H4" s="10">
        <f>VLOOKUP(F4,'[1]TORQUE PHARMA'!$C$5:$D$71,2,FALSE)</f>
        <v>55</v>
      </c>
      <c r="I4" s="10">
        <f>G4*2</f>
        <v>2</v>
      </c>
      <c r="J4" s="10">
        <v>30</v>
      </c>
      <c r="K4" s="10">
        <f>G4*H4+I4+J4</f>
        <v>87</v>
      </c>
    </row>
    <row r="5" spans="1:11">
      <c r="A5" s="2">
        <v>2</v>
      </c>
      <c r="B5" s="2" t="s">
        <v>2</v>
      </c>
      <c r="C5" s="2" t="s">
        <v>13</v>
      </c>
      <c r="D5" s="2" t="s">
        <v>3</v>
      </c>
      <c r="E5" s="3" t="s">
        <v>11</v>
      </c>
      <c r="F5" s="2" t="s">
        <v>8</v>
      </c>
      <c r="G5" s="2">
        <v>4</v>
      </c>
      <c r="H5" s="10">
        <f>VLOOKUP(F5,'[1]TORQUE PHARMA'!$C$5:$D$71,2,FALSE)</f>
        <v>65</v>
      </c>
      <c r="I5" s="10">
        <f t="shared" ref="I5:I8" si="0">G5*2</f>
        <v>8</v>
      </c>
      <c r="J5" s="10">
        <v>30</v>
      </c>
      <c r="K5" s="10">
        <f t="shared" ref="K5:K8" si="1">G5*H5+I5+J5</f>
        <v>298</v>
      </c>
    </row>
    <row r="6" spans="1:11">
      <c r="A6" s="2">
        <v>3</v>
      </c>
      <c r="B6" s="2" t="s">
        <v>2</v>
      </c>
      <c r="C6" s="2" t="s">
        <v>14</v>
      </c>
      <c r="D6" s="2" t="s">
        <v>4</v>
      </c>
      <c r="E6" s="3" t="s">
        <v>11</v>
      </c>
      <c r="F6" s="2" t="s">
        <v>9</v>
      </c>
      <c r="G6" s="2">
        <v>2</v>
      </c>
      <c r="H6" s="10">
        <f>VLOOKUP(F6,'[1]TORQUE PHARMA'!$C$5:$D$71,2,FALSE)</f>
        <v>100</v>
      </c>
      <c r="I6" s="10">
        <f t="shared" si="0"/>
        <v>4</v>
      </c>
      <c r="J6" s="10">
        <v>30</v>
      </c>
      <c r="K6" s="10">
        <f t="shared" si="1"/>
        <v>234</v>
      </c>
    </row>
    <row r="7" spans="1:11">
      <c r="A7" s="2">
        <v>4</v>
      </c>
      <c r="B7" s="2" t="s">
        <v>5</v>
      </c>
      <c r="C7" s="2" t="s">
        <v>15</v>
      </c>
      <c r="D7" s="2" t="s">
        <v>6</v>
      </c>
      <c r="E7" s="3" t="s">
        <v>11</v>
      </c>
      <c r="F7" s="2" t="s">
        <v>10</v>
      </c>
      <c r="G7" s="2">
        <v>4</v>
      </c>
      <c r="H7" s="10">
        <f>VLOOKUP(F7,'[1]TORQUE PHARMA'!$C$5:$D$71,2,FALSE)</f>
        <v>55</v>
      </c>
      <c r="I7" s="10">
        <f t="shared" si="0"/>
        <v>8</v>
      </c>
      <c r="J7" s="10">
        <v>30</v>
      </c>
      <c r="K7" s="10">
        <f t="shared" si="1"/>
        <v>258</v>
      </c>
    </row>
    <row r="8" spans="1:11">
      <c r="A8" s="2">
        <v>5</v>
      </c>
      <c r="B8" s="2" t="s">
        <v>5</v>
      </c>
      <c r="C8" s="2" t="s">
        <v>16</v>
      </c>
      <c r="D8" s="2" t="s">
        <v>7</v>
      </c>
      <c r="E8" s="3" t="s">
        <v>11</v>
      </c>
      <c r="F8" s="2" t="s">
        <v>9</v>
      </c>
      <c r="G8" s="2">
        <v>7</v>
      </c>
      <c r="H8" s="10">
        <f>VLOOKUP(F8,'[1]TORQUE PHARMA'!$C$5:$D$71,2,FALSE)</f>
        <v>100</v>
      </c>
      <c r="I8" s="10">
        <f t="shared" si="0"/>
        <v>14</v>
      </c>
      <c r="J8" s="10">
        <v>30</v>
      </c>
      <c r="K8" s="10">
        <f t="shared" si="1"/>
        <v>744</v>
      </c>
    </row>
    <row r="9" spans="1:11" s="8" customFormat="1">
      <c r="A9" s="17" t="s">
        <v>32</v>
      </c>
      <c r="B9" s="18"/>
      <c r="C9" s="18"/>
      <c r="D9" s="18"/>
      <c r="E9" s="18"/>
      <c r="F9" s="18"/>
      <c r="G9" s="18"/>
      <c r="H9" s="19"/>
      <c r="I9" s="19"/>
      <c r="J9" s="20"/>
      <c r="K9" s="7">
        <f>SUM(K4:K8)</f>
        <v>1621</v>
      </c>
    </row>
    <row r="10" spans="1:11" s="8" customFormat="1" ht="30" customHeight="1">
      <c r="A10" s="11" t="s">
        <v>34</v>
      </c>
      <c r="B10" s="11"/>
      <c r="C10" s="11"/>
      <c r="D10" s="11"/>
      <c r="E10" s="11"/>
      <c r="F10" s="11"/>
      <c r="G10" s="11"/>
      <c r="H10" s="12"/>
      <c r="I10" s="12"/>
      <c r="J10" s="12"/>
      <c r="K10" s="12"/>
    </row>
    <row r="11" spans="1:11" s="8" customFormat="1" ht="30" customHeight="1">
      <c r="A11" s="11" t="s">
        <v>30</v>
      </c>
      <c r="B11" s="11"/>
      <c r="C11" s="11"/>
      <c r="D11" s="11"/>
      <c r="E11" s="11"/>
      <c r="F11" s="11"/>
      <c r="G11" s="11"/>
      <c r="H11" s="12"/>
      <c r="I11" s="12"/>
      <c r="J11" s="12"/>
      <c r="K11" s="12"/>
    </row>
    <row r="12" spans="1:11">
      <c r="G12" s="9">
        <f>SUM(G4:G8)</f>
        <v>18</v>
      </c>
    </row>
  </sheetData>
  <mergeCells count="7">
    <mergeCell ref="A10:K10"/>
    <mergeCell ref="A11:K11"/>
    <mergeCell ref="A1:G1"/>
    <mergeCell ref="H1:K1"/>
    <mergeCell ref="A2:G2"/>
    <mergeCell ref="H2:K2"/>
    <mergeCell ref="A9:J9"/>
  </mergeCells>
  <conditionalFormatting sqref="C9:C11">
    <cfRule type="duplicateValues" dxfId="1" priority="2"/>
  </conditionalFormatting>
  <conditionalFormatting sqref="C9:C11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2026-02-13T08:30:03Z</cp:lastPrinted>
  <dcterms:created xsi:type="dcterms:W3CDTF">2026-02-13T08:30:27Z</dcterms:created>
  <dcterms:modified xsi:type="dcterms:W3CDTF">2026-02-14T05:07:16Z</dcterms:modified>
</cp:coreProperties>
</file>