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9" i="1"/>
  <c r="L5"/>
  <c r="L6"/>
  <c r="L7"/>
  <c r="L8"/>
  <c r="L4"/>
  <c r="H8"/>
  <c r="H5"/>
  <c r="H6"/>
  <c r="H4"/>
</calcChain>
</file>

<file path=xl/sharedStrings.xml><?xml version="1.0" encoding="utf-8"?>
<sst xmlns="http://schemas.openxmlformats.org/spreadsheetml/2006/main" count="43" uniqueCount="37">
  <si>
    <t>INVOICE
PRAGATI LOGISTICS,SAMANTA SAHI KHUNTIA LANE,8984191006
GST No:21AGHPB9356M1Z9</t>
  </si>
  <si>
    <t>10/6/2025</t>
  </si>
  <si>
    <t>208</t>
  </si>
  <si>
    <t>16/6/2025</t>
  </si>
  <si>
    <t>216</t>
  </si>
  <si>
    <t>17/6/2025</t>
  </si>
  <si>
    <t>222</t>
  </si>
  <si>
    <t>221</t>
  </si>
  <si>
    <t>25/6/2025</t>
  </si>
  <si>
    <t>230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</si>
  <si>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</si>
  <si>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</si>
  <si>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JAJPUR ROAD</t>
  </si>
  <si>
    <t>ATHAGARH</t>
  </si>
  <si>
    <t>BALICHANDRAPUR</t>
  </si>
  <si>
    <t>PATTAMUNDAI</t>
  </si>
  <si>
    <t>PL/DO/04253</t>
  </si>
  <si>
    <t>PL/DO/04436</t>
  </si>
  <si>
    <t>PL/DO/04476</t>
  </si>
  <si>
    <t>PL/DO/04477</t>
  </si>
  <si>
    <t>PL/DO/04845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</si>
  <si>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</si>
  <si>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</si>
  <si>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</si>
  <si>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</si>
  <si>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</si>
  <si>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</si>
  <si>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</si>
  <si>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</si>
  <si>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</si>
  <si>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</si>
  <si>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</t>
  </si>
  <si>
    <t>LR.CH.</t>
  </si>
  <si>
    <t>AMOUNT</t>
  </si>
  <si>
    <t xml:space="preserve">SARATHI AGENCIES
Address: HOLDING NO. 814/1048,WARD NO.7  BIJU PATNAYAK CHHAK TULASIPUR ,9861994380
GST No:21AAWPB4386N1Z8
</t>
  </si>
  <si>
    <t>(RUPEES ONE THOUSAND FOURTEEN ONLY)</t>
  </si>
  <si>
    <t xml:space="preserve">Bill Date : 30/06/2025
Bill NO : 8620
Total Amount : 1014.00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</si>
</sst>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390525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576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APRIL%2025/SARATHI%20AGENCIES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PATTAMUNDAI</v>
          </cell>
          <cell r="F4" t="str">
            <v>21</v>
          </cell>
          <cell r="G4">
            <v>7</v>
          </cell>
          <cell r="H4">
            <v>77</v>
          </cell>
        </row>
        <row r="5">
          <cell r="E5" t="str">
            <v>BALASORE</v>
          </cell>
          <cell r="F5" t="str">
            <v>59</v>
          </cell>
          <cell r="G5">
            <v>6</v>
          </cell>
          <cell r="H5">
            <v>88</v>
          </cell>
        </row>
        <row r="6">
          <cell r="E6" t="str">
            <v>KUAKHIA</v>
          </cell>
          <cell r="F6" t="str">
            <v>65</v>
          </cell>
          <cell r="G6">
            <v>14</v>
          </cell>
          <cell r="H6">
            <v>66</v>
          </cell>
        </row>
        <row r="7">
          <cell r="E7" t="str">
            <v>PARADEEP</v>
          </cell>
          <cell r="F7" t="str">
            <v>60</v>
          </cell>
          <cell r="G7">
            <v>2</v>
          </cell>
          <cell r="H7">
            <v>77</v>
          </cell>
        </row>
        <row r="8">
          <cell r="E8" t="str">
            <v>ATHAGARH</v>
          </cell>
          <cell r="F8" t="str">
            <v>787</v>
          </cell>
          <cell r="G8">
            <v>3</v>
          </cell>
          <cell r="H8">
            <v>66</v>
          </cell>
        </row>
        <row r="9">
          <cell r="E9" t="str">
            <v>SALIPUR</v>
          </cell>
          <cell r="F9" t="str">
            <v>15</v>
          </cell>
          <cell r="G9">
            <v>9</v>
          </cell>
          <cell r="H9">
            <v>66</v>
          </cell>
        </row>
        <row r="10">
          <cell r="E10" t="str">
            <v>RAHAMA</v>
          </cell>
          <cell r="F10" t="str">
            <v>55</v>
          </cell>
          <cell r="G10">
            <v>10</v>
          </cell>
          <cell r="H10">
            <v>88</v>
          </cell>
        </row>
        <row r="11">
          <cell r="E11" t="str">
            <v>NIALI</v>
          </cell>
          <cell r="F11" t="str">
            <v>81</v>
          </cell>
          <cell r="G11">
            <v>3</v>
          </cell>
          <cell r="H11">
            <v>88</v>
          </cell>
        </row>
        <row r="12">
          <cell r="E12" t="str">
            <v>ADASPUR</v>
          </cell>
          <cell r="F12" t="str">
            <v>82</v>
          </cell>
          <cell r="G12">
            <v>8</v>
          </cell>
          <cell r="H12">
            <v>88</v>
          </cell>
        </row>
        <row r="13">
          <cell r="E13" t="str">
            <v>KUAKHIA</v>
          </cell>
          <cell r="F13" t="str">
            <v>105</v>
          </cell>
          <cell r="G13">
            <v>8</v>
          </cell>
          <cell r="H13">
            <v>66</v>
          </cell>
        </row>
        <row r="14">
          <cell r="E14" t="str">
            <v>CHANDOL</v>
          </cell>
          <cell r="F14" t="str">
            <v>109</v>
          </cell>
          <cell r="G14">
            <v>2</v>
          </cell>
          <cell r="H14">
            <v>88</v>
          </cell>
        </row>
        <row r="15">
          <cell r="E15" t="str">
            <v>JAJPUR ROAD</v>
          </cell>
          <cell r="F15" t="str">
            <v>104</v>
          </cell>
          <cell r="G15">
            <v>4</v>
          </cell>
          <cell r="H15">
            <v>66</v>
          </cell>
        </row>
        <row r="16">
          <cell r="E16" t="str">
            <v>NIALI</v>
          </cell>
          <cell r="F16" t="str">
            <v>116</v>
          </cell>
          <cell r="G16">
            <v>6</v>
          </cell>
          <cell r="H16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R7" sqref="R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3.5" customHeight="1">
      <c r="A2" s="11" t="s">
        <v>34</v>
      </c>
      <c r="B2" s="12"/>
      <c r="C2" s="12"/>
      <c r="D2" s="12"/>
      <c r="E2" s="12"/>
      <c r="F2" s="12"/>
      <c r="G2" s="12"/>
      <c r="H2" s="13"/>
      <c r="I2" s="14" t="s">
        <v>36</v>
      </c>
      <c r="J2" s="14"/>
      <c r="K2" s="14"/>
      <c r="L2" s="14"/>
    </row>
    <row r="3" spans="1:12" s="3" customFormat="1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7" t="s">
        <v>29</v>
      </c>
      <c r="I3" s="7" t="s">
        <v>30</v>
      </c>
      <c r="J3" s="7" t="s">
        <v>31</v>
      </c>
      <c r="K3" s="7" t="s">
        <v>32</v>
      </c>
      <c r="L3" s="7" t="s">
        <v>33</v>
      </c>
    </row>
    <row r="4" spans="1:12">
      <c r="A4" s="4">
        <v>1</v>
      </c>
      <c r="B4" s="4" t="s">
        <v>1</v>
      </c>
      <c r="C4" s="4" t="s">
        <v>16</v>
      </c>
      <c r="D4" s="10" t="s">
        <v>21</v>
      </c>
      <c r="E4" s="4" t="s">
        <v>12</v>
      </c>
      <c r="F4" s="4" t="s">
        <v>2</v>
      </c>
      <c r="G4" s="4">
        <v>1</v>
      </c>
      <c r="H4" s="6">
        <f>VLOOKUP(E4,[1]Invoice!$E$4:$H$16,4,FALSE)</f>
        <v>66</v>
      </c>
      <c r="I4" s="6">
        <v>2</v>
      </c>
      <c r="J4" s="6">
        <v>12</v>
      </c>
      <c r="K4" s="6">
        <v>50</v>
      </c>
      <c r="L4" s="6">
        <f>G4*H4+I4+J4+K4</f>
        <v>130</v>
      </c>
    </row>
    <row r="5" spans="1:12">
      <c r="A5" s="4">
        <v>2</v>
      </c>
      <c r="B5" s="4" t="s">
        <v>3</v>
      </c>
      <c r="C5" s="4" t="s">
        <v>17</v>
      </c>
      <c r="D5" s="10" t="s">
        <v>21</v>
      </c>
      <c r="E5" s="4" t="s">
        <v>13</v>
      </c>
      <c r="F5" s="4" t="s">
        <v>4</v>
      </c>
      <c r="G5" s="4">
        <v>2</v>
      </c>
      <c r="H5" s="6">
        <f>VLOOKUP(E5,[1]Invoice!$E$4:$H$16,4,FALSE)</f>
        <v>66</v>
      </c>
      <c r="I5" s="6">
        <v>4</v>
      </c>
      <c r="J5" s="6">
        <v>24</v>
      </c>
      <c r="K5" s="6">
        <v>50</v>
      </c>
      <c r="L5" s="6">
        <f t="shared" ref="L5:L8" si="0">G5*H5+I5+J5+K5</f>
        <v>210</v>
      </c>
    </row>
    <row r="6" spans="1:12">
      <c r="A6" s="4">
        <v>3</v>
      </c>
      <c r="B6" s="4" t="s">
        <v>5</v>
      </c>
      <c r="C6" s="4" t="s">
        <v>18</v>
      </c>
      <c r="D6" s="10" t="s">
        <v>21</v>
      </c>
      <c r="E6" s="4" t="s">
        <v>12</v>
      </c>
      <c r="F6" s="4" t="s">
        <v>6</v>
      </c>
      <c r="G6" s="4">
        <v>2</v>
      </c>
      <c r="H6" s="6">
        <f>VLOOKUP(E6,[1]Invoice!$E$4:$H$16,4,FALSE)</f>
        <v>66</v>
      </c>
      <c r="I6" s="6">
        <v>4</v>
      </c>
      <c r="J6" s="6">
        <v>24</v>
      </c>
      <c r="K6" s="6">
        <v>50</v>
      </c>
      <c r="L6" s="6">
        <f t="shared" si="0"/>
        <v>210</v>
      </c>
    </row>
    <row r="7" spans="1:12">
      <c r="A7" s="4">
        <v>4</v>
      </c>
      <c r="B7" s="4" t="s">
        <v>5</v>
      </c>
      <c r="C7" s="4" t="s">
        <v>19</v>
      </c>
      <c r="D7" s="10" t="s">
        <v>21</v>
      </c>
      <c r="E7" s="4" t="s">
        <v>14</v>
      </c>
      <c r="F7" s="4" t="s">
        <v>7</v>
      </c>
      <c r="G7" s="4">
        <v>1</v>
      </c>
      <c r="H7" s="6">
        <v>77</v>
      </c>
      <c r="I7" s="6">
        <v>2</v>
      </c>
      <c r="J7" s="6">
        <v>12</v>
      </c>
      <c r="K7" s="6">
        <v>50</v>
      </c>
      <c r="L7" s="6">
        <f t="shared" si="0"/>
        <v>141</v>
      </c>
    </row>
    <row r="8" spans="1:12">
      <c r="A8" s="4">
        <v>5</v>
      </c>
      <c r="B8" s="4" t="s">
        <v>8</v>
      </c>
      <c r="C8" s="4" t="s">
        <v>20</v>
      </c>
      <c r="D8" s="10" t="s">
        <v>21</v>
      </c>
      <c r="E8" s="4" t="s">
        <v>15</v>
      </c>
      <c r="F8" s="4" t="s">
        <v>9</v>
      </c>
      <c r="G8" s="4">
        <v>3</v>
      </c>
      <c r="H8" s="6">
        <f>VLOOKUP(E8,[1]Invoice!$E$4:$H$16,4,FALSE)</f>
        <v>77</v>
      </c>
      <c r="I8" s="6">
        <v>6</v>
      </c>
      <c r="J8" s="6">
        <v>36</v>
      </c>
      <c r="K8" s="6">
        <v>50</v>
      </c>
      <c r="L8" s="6">
        <f t="shared" si="0"/>
        <v>323</v>
      </c>
    </row>
    <row r="9" spans="1:12" s="3" customFormat="1">
      <c r="A9" s="15" t="s">
        <v>35</v>
      </c>
      <c r="B9" s="16"/>
      <c r="C9" s="16"/>
      <c r="D9" s="16"/>
      <c r="E9" s="16"/>
      <c r="F9" s="16"/>
      <c r="G9" s="16"/>
      <c r="H9" s="17"/>
      <c r="I9" s="17"/>
      <c r="J9" s="17"/>
      <c r="K9" s="18"/>
      <c r="L9" s="7">
        <f>SUM(L4:L8)</f>
        <v>1014</v>
      </c>
    </row>
    <row r="10" spans="1:12" s="3" customFormat="1" ht="30" customHeight="1">
      <c r="A10" s="8" t="s">
        <v>11</v>
      </c>
      <c r="B10" s="8"/>
      <c r="C10" s="8"/>
      <c r="D10" s="8"/>
      <c r="E10" s="8"/>
      <c r="F10" s="8"/>
      <c r="G10" s="8"/>
      <c r="H10" s="9"/>
      <c r="I10" s="9"/>
      <c r="J10" s="9"/>
      <c r="K10" s="9"/>
      <c r="L10" s="9"/>
    </row>
    <row r="11" spans="1:12" s="3" customFormat="1" ht="30" customHeight="1">
      <c r="A11" s="8" t="s">
        <v>10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</sheetData>
  <mergeCells count="7">
    <mergeCell ref="A9:K9"/>
    <mergeCell ref="A10:L10"/>
    <mergeCell ref="A11:L11"/>
    <mergeCell ref="I1:L1"/>
    <mergeCell ref="I2:L2"/>
    <mergeCell ref="A1:H1"/>
    <mergeCell ref="A2:H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2025-07-05T08:25:25Z</dcterms:created>
  <dcterms:modified xsi:type="dcterms:W3CDTF">2025-07-05T08:25:26Z</dcterms:modified>
</cp:coreProperties>
</file>