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70" yWindow="570" windowWidth="19815" windowHeight="9150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I23" i="1"/>
  <c r="I5"/>
  <c r="I6"/>
  <c r="I7"/>
  <c r="I8"/>
  <c r="I9"/>
  <c r="I10"/>
  <c r="I11"/>
  <c r="I12"/>
  <c r="I13"/>
  <c r="I14"/>
  <c r="I15"/>
  <c r="I16"/>
  <c r="I17"/>
  <c r="I18"/>
  <c r="I19"/>
  <c r="I20"/>
  <c r="I21"/>
  <c r="I22"/>
  <c r="I4"/>
</calcChain>
</file>

<file path=xl/sharedStrings.xml><?xml version="1.0" encoding="utf-8"?>
<sst xmlns="http://schemas.openxmlformats.org/spreadsheetml/2006/main" count="110" uniqueCount="77">
  <si>
    <t>05/5/2025</t>
  </si>
  <si>
    <t>98</t>
  </si>
  <si>
    <t>66</t>
  </si>
  <si>
    <t>06/5/2025</t>
  </si>
  <si>
    <t>97</t>
  </si>
  <si>
    <t>790</t>
  </si>
  <si>
    <t>108</t>
  </si>
  <si>
    <t>12/5/2025</t>
  </si>
  <si>
    <t>1035</t>
  </si>
  <si>
    <t>13/5/2025</t>
  </si>
  <si>
    <t>1017</t>
  </si>
  <si>
    <t>131</t>
  </si>
  <si>
    <t>943</t>
  </si>
  <si>
    <t>15/5/2025</t>
  </si>
  <si>
    <t>1079</t>
  </si>
  <si>
    <t>697</t>
  </si>
  <si>
    <t>24/5/2025</t>
  </si>
  <si>
    <t>1315</t>
  </si>
  <si>
    <t>1283-1284</t>
  </si>
  <si>
    <t>1366</t>
  </si>
  <si>
    <t>1393-1378-</t>
  </si>
  <si>
    <t>27/5/2025</t>
  </si>
  <si>
    <t>172</t>
  </si>
  <si>
    <t>28/5/2025</t>
  </si>
  <si>
    <t>178</t>
  </si>
  <si>
    <t>1436</t>
  </si>
  <si>
    <t>31/5/2025</t>
  </si>
  <si>
    <t>202</t>
  </si>
  <si>
    <t>SL</t>
  </si>
  <si>
    <t>DATE</t>
  </si>
  <si>
    <t>LR NO</t>
  </si>
  <si>
    <t>INV NO</t>
  </si>
  <si>
    <t>FROM</t>
  </si>
  <si>
    <t>TO</t>
  </si>
  <si>
    <t>CASE</t>
  </si>
  <si>
    <t>BH/00859</t>
  </si>
  <si>
    <t>BH/00865</t>
  </si>
  <si>
    <t>BH/00871</t>
  </si>
  <si>
    <t>BH/00881</t>
  </si>
  <si>
    <t>BH/00882</t>
  </si>
  <si>
    <t>BH/01045</t>
  </si>
  <si>
    <t>BH/01046</t>
  </si>
  <si>
    <t>BH/01050</t>
  </si>
  <si>
    <t>BH/01051</t>
  </si>
  <si>
    <t>BH/01134</t>
  </si>
  <si>
    <t>BH/01139</t>
  </si>
  <si>
    <t>BH/01341</t>
  </si>
  <si>
    <t>BH/01342</t>
  </si>
  <si>
    <t>BH/01354</t>
  </si>
  <si>
    <t>BH/01355</t>
  </si>
  <si>
    <t>BH/01382</t>
  </si>
  <si>
    <t>BH/01417</t>
  </si>
  <si>
    <t>BH/01418</t>
  </si>
  <si>
    <t>BH/01556</t>
  </si>
  <si>
    <t>BHUBAN</t>
  </si>
  <si>
    <t>NUAPATNA</t>
  </si>
  <si>
    <t>KUCHINDA</t>
  </si>
  <si>
    <t>BOUDH</t>
  </si>
  <si>
    <t>DEOGARH</t>
  </si>
  <si>
    <t>BARBIL</t>
  </si>
  <si>
    <t>GUDIA KATENI</t>
  </si>
  <si>
    <t>JALESWAR</t>
  </si>
  <si>
    <t>BIRAMITRAPUR</t>
  </si>
  <si>
    <t>JHUMPURA</t>
  </si>
  <si>
    <t>RAIRANGPUR</t>
  </si>
  <si>
    <t>KEONJHAR</t>
  </si>
  <si>
    <t>KOTPAD</t>
  </si>
  <si>
    <t>KARANJIA</t>
  </si>
  <si>
    <t>BBSR</t>
  </si>
  <si>
    <t>RATE</t>
  </si>
  <si>
    <t>AMOUNT</t>
  </si>
  <si>
    <t>INVOICE
PRAGATI LOGISTICS,SAMANTA SAHI KHUNTIA LANE,8984191006
GST No:21AGHPB9356M1Z9</t>
  </si>
  <si>
    <t xml:space="preserve">
HINDUSTAN AGENCIES
Address:MANCHESWAR PLOT NO-7 SEC-A, ZONE-B MANCHESWAR INDUSTRIAL ESTATE BHUBANESWAR 751010 ODISHA,9937278544
GST No:21AAAFH5071L1ZL
</t>
  </si>
  <si>
    <t>Thanking you for your business.
PRAGATI LOGISTICS</t>
  </si>
  <si>
    <t>(RUPEES ELEVEN THOUSAND EIGHTY HUNDRED THIRTY FIVE ONLY)</t>
  </si>
  <si>
    <t>Kindly, verify &amp; confirm within 7 days, else GST will be filed by 20th JUNE 2025.
GST to be paid by Consignor under Reverse Charge Mechanism(RCM) as per GST.</t>
  </si>
  <si>
    <t xml:space="preserve">Bill Date: 31/05/2025
Bill NO : 7214
Total Amount : 11835.00
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</si>
</sst>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</font>
    <font>
      <b/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2" fontId="0" fillId="0" borderId="1" xfId="0" applyNumberFormat="1" applyFont="1" applyBorder="1"/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left" vertical="center" wrapText="1"/>
    </xf>
    <xf numFmtId="0" fontId="0" fillId="0" borderId="0" xfId="0" applyNumberFormat="1" applyFont="1" applyAlignment="1">
      <alignment wrapText="1"/>
    </xf>
    <xf numFmtId="0" fontId="2" fillId="0" borderId="2" xfId="0" applyNumberFormat="1" applyFont="1" applyBorder="1" applyAlignment="1">
      <alignment horizontal="left" wrapText="1"/>
    </xf>
    <xf numFmtId="0" fontId="2" fillId="0" borderId="3" xfId="0" applyNumberFormat="1" applyFont="1" applyBorder="1" applyAlignment="1">
      <alignment horizontal="left" wrapText="1"/>
    </xf>
    <xf numFmtId="0" fontId="2" fillId="0" borderId="4" xfId="0" applyNumberFormat="1" applyFont="1" applyBorder="1" applyAlignment="1">
      <alignment horizontal="left" wrapText="1"/>
    </xf>
    <xf numFmtId="2" fontId="2" fillId="0" borderId="2" xfId="0" applyNumberFormat="1" applyFont="1" applyBorder="1" applyAlignment="1">
      <alignment horizontal="left" vertical="center" wrapText="1"/>
    </xf>
    <xf numFmtId="2" fontId="2" fillId="0" borderId="3" xfId="0" applyNumberFormat="1" applyFont="1" applyBorder="1" applyAlignment="1">
      <alignment horizontal="left" vertical="center" wrapText="1"/>
    </xf>
    <xf numFmtId="2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vertical="center"/>
    </xf>
    <xf numFmtId="0" fontId="2" fillId="0" borderId="3" xfId="0" applyNumberFormat="1" applyFont="1" applyBorder="1" applyAlignment="1">
      <alignment horizontal="right" vertical="center"/>
    </xf>
    <xf numFmtId="0" fontId="2" fillId="0" borderId="4" xfId="0" applyNumberFormat="1" applyFont="1" applyBorder="1" applyAlignment="1">
      <alignment horizontal="right" vertical="center"/>
    </xf>
    <xf numFmtId="2" fontId="2" fillId="0" borderId="1" xfId="0" applyNumberFormat="1" applyFont="1" applyBorder="1"/>
    <xf numFmtId="0" fontId="2" fillId="0" borderId="5" xfId="0" applyNumberFormat="1" applyFont="1" applyBorder="1" applyAlignment="1">
      <alignment wrapText="1"/>
    </xf>
    <xf numFmtId="0" fontId="2" fillId="0" borderId="6" xfId="0" applyNumberFormat="1" applyFont="1" applyBorder="1" applyAlignment="1">
      <alignment wrapText="1"/>
    </xf>
    <xf numFmtId="0" fontId="2" fillId="0" borderId="7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</cellXfs>
  <cellStyles count="1">
    <cellStyle name="Normal" xfId="0" builtinId="0"/>
  </cellStyles>
  <dxfs count="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76199</xdr:rowOff>
    </xdr:from>
    <xdr:to>
      <xdr:col>5</xdr:col>
      <xdr:colOff>666751</xdr:colOff>
      <xdr:row>0</xdr:row>
      <xdr:rowOff>1038225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100" y="76199"/>
          <a:ext cx="3324226" cy="9620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5"/>
  <sheetViews>
    <sheetView tabSelected="1" workbookViewId="0">
      <selection activeCell="L4" sqref="L4"/>
    </sheetView>
  </sheetViews>
  <sheetFormatPr defaultRowHeight="15"/>
  <cols>
    <col min="1" max="1" width="3" bestFit="1" customWidth="1"/>
    <col min="2" max="2" width="9.7109375" bestFit="1" customWidth="1"/>
    <col min="3" max="3" width="9.28515625" bestFit="1" customWidth="1"/>
    <col min="4" max="4" width="10.42578125" bestFit="1" customWidth="1"/>
    <col min="5" max="5" width="6.42578125" bestFit="1" customWidth="1"/>
    <col min="6" max="6" width="14.5703125" bestFit="1" customWidth="1"/>
    <col min="7" max="7" width="5.42578125" bestFit="1" customWidth="1"/>
    <col min="9" max="9" width="9.7109375" customWidth="1"/>
  </cols>
  <sheetData>
    <row r="1" spans="1:9" s="9" customFormat="1" ht="90" customHeight="1">
      <c r="A1" s="5"/>
      <c r="B1" s="6"/>
      <c r="C1" s="6"/>
      <c r="D1" s="6"/>
      <c r="E1" s="6"/>
      <c r="F1" s="7"/>
      <c r="G1" s="8" t="s">
        <v>71</v>
      </c>
      <c r="H1" s="8"/>
      <c r="I1" s="8"/>
    </row>
    <row r="2" spans="1:9" s="9" customFormat="1" ht="89.25" customHeight="1">
      <c r="A2" s="10" t="s">
        <v>72</v>
      </c>
      <c r="B2" s="11"/>
      <c r="C2" s="11"/>
      <c r="D2" s="11"/>
      <c r="E2" s="11"/>
      <c r="F2" s="12"/>
      <c r="G2" s="13" t="s">
        <v>76</v>
      </c>
      <c r="H2" s="14"/>
      <c r="I2" s="15"/>
    </row>
    <row r="3" spans="1:9" s="3" customFormat="1">
      <c r="A3" s="2" t="s">
        <v>28</v>
      </c>
      <c r="B3" s="2" t="s">
        <v>29</v>
      </c>
      <c r="C3" s="2" t="s">
        <v>30</v>
      </c>
      <c r="D3" s="2" t="s">
        <v>31</v>
      </c>
      <c r="E3" s="2" t="s">
        <v>32</v>
      </c>
      <c r="F3" s="2" t="s">
        <v>33</v>
      </c>
      <c r="G3" s="2" t="s">
        <v>34</v>
      </c>
      <c r="H3" s="2" t="s">
        <v>69</v>
      </c>
      <c r="I3" s="2" t="s">
        <v>70</v>
      </c>
    </row>
    <row r="4" spans="1:9">
      <c r="A4" s="1">
        <v>1</v>
      </c>
      <c r="B4" s="1" t="s">
        <v>0</v>
      </c>
      <c r="C4" s="1" t="s">
        <v>35</v>
      </c>
      <c r="D4" s="1" t="s">
        <v>1</v>
      </c>
      <c r="E4" s="1" t="s">
        <v>68</v>
      </c>
      <c r="F4" s="1" t="s">
        <v>54</v>
      </c>
      <c r="G4" s="1">
        <v>1</v>
      </c>
      <c r="H4" s="4">
        <v>55</v>
      </c>
      <c r="I4" s="4">
        <f>G4*H4</f>
        <v>55</v>
      </c>
    </row>
    <row r="5" spans="1:9">
      <c r="A5" s="1">
        <v>2</v>
      </c>
      <c r="B5" s="1" t="s">
        <v>0</v>
      </c>
      <c r="C5" s="1" t="s">
        <v>36</v>
      </c>
      <c r="D5" s="1" t="s">
        <v>2</v>
      </c>
      <c r="E5" s="1" t="s">
        <v>68</v>
      </c>
      <c r="F5" s="1" t="s">
        <v>55</v>
      </c>
      <c r="G5" s="1">
        <v>4</v>
      </c>
      <c r="H5" s="4">
        <v>55</v>
      </c>
      <c r="I5" s="4">
        <f t="shared" ref="I5:I22" si="0">G5*H5</f>
        <v>220</v>
      </c>
    </row>
    <row r="6" spans="1:9">
      <c r="A6" s="1">
        <v>3</v>
      </c>
      <c r="B6" s="1" t="s">
        <v>0</v>
      </c>
      <c r="C6" s="1" t="s">
        <v>37</v>
      </c>
      <c r="D6" s="1" t="s">
        <v>4</v>
      </c>
      <c r="E6" s="1" t="s">
        <v>68</v>
      </c>
      <c r="F6" s="1" t="s">
        <v>56</v>
      </c>
      <c r="G6" s="1">
        <v>2</v>
      </c>
      <c r="H6" s="4">
        <v>70</v>
      </c>
      <c r="I6" s="4">
        <f t="shared" si="0"/>
        <v>140</v>
      </c>
    </row>
    <row r="7" spans="1:9">
      <c r="A7" s="1">
        <v>4</v>
      </c>
      <c r="B7" s="1" t="s">
        <v>3</v>
      </c>
      <c r="C7" s="1" t="s">
        <v>38</v>
      </c>
      <c r="D7" s="1" t="s">
        <v>5</v>
      </c>
      <c r="E7" s="1" t="s">
        <v>68</v>
      </c>
      <c r="F7" s="1" t="s">
        <v>57</v>
      </c>
      <c r="G7" s="1">
        <v>73</v>
      </c>
      <c r="H7" s="4">
        <v>70</v>
      </c>
      <c r="I7" s="4">
        <f t="shared" si="0"/>
        <v>5110</v>
      </c>
    </row>
    <row r="8" spans="1:9">
      <c r="A8" s="1">
        <v>5</v>
      </c>
      <c r="B8" s="1" t="s">
        <v>3</v>
      </c>
      <c r="C8" s="1" t="s">
        <v>39</v>
      </c>
      <c r="D8" s="1" t="s">
        <v>6</v>
      </c>
      <c r="E8" s="1" t="s">
        <v>68</v>
      </c>
      <c r="F8" s="1" t="s">
        <v>58</v>
      </c>
      <c r="G8" s="1">
        <v>5</v>
      </c>
      <c r="H8" s="4">
        <v>70</v>
      </c>
      <c r="I8" s="4">
        <f t="shared" si="0"/>
        <v>350</v>
      </c>
    </row>
    <row r="9" spans="1:9">
      <c r="A9" s="1">
        <v>6</v>
      </c>
      <c r="B9" s="1" t="s">
        <v>7</v>
      </c>
      <c r="C9" s="1" t="s">
        <v>40</v>
      </c>
      <c r="D9" s="1" t="s">
        <v>8</v>
      </c>
      <c r="E9" s="1" t="s">
        <v>68</v>
      </c>
      <c r="F9" s="1" t="s">
        <v>59</v>
      </c>
      <c r="G9" s="1">
        <v>11</v>
      </c>
      <c r="H9" s="4">
        <v>70</v>
      </c>
      <c r="I9" s="4">
        <f t="shared" si="0"/>
        <v>770</v>
      </c>
    </row>
    <row r="10" spans="1:9">
      <c r="A10" s="1">
        <v>7</v>
      </c>
      <c r="B10" s="1" t="s">
        <v>7</v>
      </c>
      <c r="C10" s="1" t="s">
        <v>41</v>
      </c>
      <c r="D10" s="1" t="s">
        <v>10</v>
      </c>
      <c r="E10" s="1" t="s">
        <v>68</v>
      </c>
      <c r="F10" s="1" t="s">
        <v>60</v>
      </c>
      <c r="G10" s="1">
        <v>3</v>
      </c>
      <c r="H10" s="4">
        <v>55</v>
      </c>
      <c r="I10" s="4">
        <f t="shared" si="0"/>
        <v>165</v>
      </c>
    </row>
    <row r="11" spans="1:9">
      <c r="A11" s="1">
        <v>8</v>
      </c>
      <c r="B11" s="1" t="s">
        <v>9</v>
      </c>
      <c r="C11" s="1" t="s">
        <v>42</v>
      </c>
      <c r="D11" s="1" t="s">
        <v>11</v>
      </c>
      <c r="E11" s="1" t="s">
        <v>68</v>
      </c>
      <c r="F11" s="1" t="s">
        <v>61</v>
      </c>
      <c r="G11" s="1">
        <v>4</v>
      </c>
      <c r="H11" s="4">
        <v>70</v>
      </c>
      <c r="I11" s="4">
        <f t="shared" si="0"/>
        <v>280</v>
      </c>
    </row>
    <row r="12" spans="1:9">
      <c r="A12" s="1">
        <v>9</v>
      </c>
      <c r="B12" s="1" t="s">
        <v>9</v>
      </c>
      <c r="C12" s="1" t="s">
        <v>43</v>
      </c>
      <c r="D12" s="1" t="s">
        <v>12</v>
      </c>
      <c r="E12" s="1" t="s">
        <v>68</v>
      </c>
      <c r="F12" s="1" t="s">
        <v>62</v>
      </c>
      <c r="G12" s="1">
        <v>8</v>
      </c>
      <c r="H12" s="4">
        <v>55</v>
      </c>
      <c r="I12" s="4">
        <f t="shared" si="0"/>
        <v>440</v>
      </c>
    </row>
    <row r="13" spans="1:9">
      <c r="A13" s="1">
        <v>10</v>
      </c>
      <c r="B13" s="1" t="s">
        <v>13</v>
      </c>
      <c r="C13" s="1" t="s">
        <v>44</v>
      </c>
      <c r="D13" s="1" t="s">
        <v>14</v>
      </c>
      <c r="E13" s="1" t="s">
        <v>68</v>
      </c>
      <c r="F13" s="1" t="s">
        <v>62</v>
      </c>
      <c r="G13" s="1">
        <v>3</v>
      </c>
      <c r="H13" s="4">
        <v>55</v>
      </c>
      <c r="I13" s="4">
        <f t="shared" si="0"/>
        <v>165</v>
      </c>
    </row>
    <row r="14" spans="1:9">
      <c r="A14" s="1">
        <v>11</v>
      </c>
      <c r="B14" s="1" t="s">
        <v>13</v>
      </c>
      <c r="C14" s="1" t="s">
        <v>45</v>
      </c>
      <c r="D14" s="1" t="s">
        <v>15</v>
      </c>
      <c r="E14" s="1" t="s">
        <v>68</v>
      </c>
      <c r="F14" s="1" t="s">
        <v>60</v>
      </c>
      <c r="G14" s="1">
        <v>2</v>
      </c>
      <c r="H14" s="4">
        <v>55</v>
      </c>
      <c r="I14" s="4">
        <f t="shared" si="0"/>
        <v>110</v>
      </c>
    </row>
    <row r="15" spans="1:9">
      <c r="A15" s="1">
        <v>12</v>
      </c>
      <c r="B15" s="1" t="s">
        <v>16</v>
      </c>
      <c r="C15" s="1" t="s">
        <v>46</v>
      </c>
      <c r="D15" s="1" t="s">
        <v>17</v>
      </c>
      <c r="E15" s="1" t="s">
        <v>68</v>
      </c>
      <c r="F15" s="1" t="s">
        <v>63</v>
      </c>
      <c r="G15" s="1">
        <v>6</v>
      </c>
      <c r="H15" s="4">
        <v>55</v>
      </c>
      <c r="I15" s="4">
        <f t="shared" si="0"/>
        <v>330</v>
      </c>
    </row>
    <row r="16" spans="1:9">
      <c r="A16" s="1">
        <v>13</v>
      </c>
      <c r="B16" s="1" t="s">
        <v>16</v>
      </c>
      <c r="C16" s="1" t="s">
        <v>47</v>
      </c>
      <c r="D16" s="1" t="s">
        <v>18</v>
      </c>
      <c r="E16" s="1" t="s">
        <v>68</v>
      </c>
      <c r="F16" s="1" t="s">
        <v>64</v>
      </c>
      <c r="G16" s="1">
        <v>9</v>
      </c>
      <c r="H16" s="4">
        <v>70</v>
      </c>
      <c r="I16" s="4">
        <f t="shared" si="0"/>
        <v>630</v>
      </c>
    </row>
    <row r="17" spans="1:9">
      <c r="A17" s="1">
        <v>14</v>
      </c>
      <c r="B17" s="1" t="s">
        <v>16</v>
      </c>
      <c r="C17" s="1" t="s">
        <v>48</v>
      </c>
      <c r="D17" s="1" t="s">
        <v>19</v>
      </c>
      <c r="E17" s="1" t="s">
        <v>68</v>
      </c>
      <c r="F17" s="1" t="s">
        <v>65</v>
      </c>
      <c r="G17" s="1">
        <v>12</v>
      </c>
      <c r="H17" s="4">
        <v>55</v>
      </c>
      <c r="I17" s="4">
        <f t="shared" si="0"/>
        <v>660</v>
      </c>
    </row>
    <row r="18" spans="1:9">
      <c r="A18" s="1">
        <v>15</v>
      </c>
      <c r="B18" s="1" t="s">
        <v>16</v>
      </c>
      <c r="C18" s="1" t="s">
        <v>49</v>
      </c>
      <c r="D18" s="1" t="s">
        <v>20</v>
      </c>
      <c r="E18" s="1" t="s">
        <v>68</v>
      </c>
      <c r="F18" s="1" t="s">
        <v>66</v>
      </c>
      <c r="G18" s="1">
        <v>19</v>
      </c>
      <c r="H18" s="4">
        <v>70</v>
      </c>
      <c r="I18" s="4">
        <f t="shared" si="0"/>
        <v>1330</v>
      </c>
    </row>
    <row r="19" spans="1:9">
      <c r="A19" s="1">
        <v>16</v>
      </c>
      <c r="B19" s="1" t="s">
        <v>21</v>
      </c>
      <c r="C19" s="1" t="s">
        <v>50</v>
      </c>
      <c r="D19" s="1" t="s">
        <v>22</v>
      </c>
      <c r="E19" s="1" t="s">
        <v>68</v>
      </c>
      <c r="F19" s="1" t="s">
        <v>64</v>
      </c>
      <c r="G19" s="1">
        <v>3</v>
      </c>
      <c r="H19" s="4">
        <v>70</v>
      </c>
      <c r="I19" s="4">
        <f t="shared" si="0"/>
        <v>210</v>
      </c>
    </row>
    <row r="20" spans="1:9">
      <c r="A20" s="1">
        <v>17</v>
      </c>
      <c r="B20" s="1" t="s">
        <v>23</v>
      </c>
      <c r="C20" s="1" t="s">
        <v>51</v>
      </c>
      <c r="D20" s="1" t="s">
        <v>24</v>
      </c>
      <c r="E20" s="1" t="s">
        <v>68</v>
      </c>
      <c r="F20" s="1" t="s">
        <v>67</v>
      </c>
      <c r="G20" s="1">
        <v>3</v>
      </c>
      <c r="H20" s="4">
        <v>70</v>
      </c>
      <c r="I20" s="4">
        <f t="shared" si="0"/>
        <v>210</v>
      </c>
    </row>
    <row r="21" spans="1:9">
      <c r="A21" s="1">
        <v>18</v>
      </c>
      <c r="B21" s="1" t="s">
        <v>23</v>
      </c>
      <c r="C21" s="1" t="s">
        <v>52</v>
      </c>
      <c r="D21" s="1" t="s">
        <v>25</v>
      </c>
      <c r="E21" s="1" t="s">
        <v>68</v>
      </c>
      <c r="F21" s="1" t="s">
        <v>62</v>
      </c>
      <c r="G21" s="1">
        <v>9</v>
      </c>
      <c r="H21" s="4">
        <v>55</v>
      </c>
      <c r="I21" s="4">
        <f t="shared" si="0"/>
        <v>495</v>
      </c>
    </row>
    <row r="22" spans="1:9">
      <c r="A22" s="1">
        <v>19</v>
      </c>
      <c r="B22" s="1" t="s">
        <v>26</v>
      </c>
      <c r="C22" s="1" t="s">
        <v>53</v>
      </c>
      <c r="D22" s="1" t="s">
        <v>27</v>
      </c>
      <c r="E22" s="1" t="s">
        <v>68</v>
      </c>
      <c r="F22" s="1" t="s">
        <v>55</v>
      </c>
      <c r="G22" s="1">
        <v>3</v>
      </c>
      <c r="H22" s="4">
        <v>55</v>
      </c>
      <c r="I22" s="4">
        <f t="shared" si="0"/>
        <v>165</v>
      </c>
    </row>
    <row r="23" spans="1:9" s="9" customFormat="1" ht="15.75" thickBot="1">
      <c r="A23" s="16" t="s">
        <v>74</v>
      </c>
      <c r="B23" s="17"/>
      <c r="C23" s="17"/>
      <c r="D23" s="17"/>
      <c r="E23" s="17"/>
      <c r="F23" s="17"/>
      <c r="G23" s="17"/>
      <c r="H23" s="18"/>
      <c r="I23" s="19">
        <f>SUM(I4:I22)</f>
        <v>11835</v>
      </c>
    </row>
    <row r="24" spans="1:9" s="23" customFormat="1" ht="30" customHeight="1" thickBot="1">
      <c r="A24" s="20" t="s">
        <v>75</v>
      </c>
      <c r="B24" s="21"/>
      <c r="C24" s="21"/>
      <c r="D24" s="21"/>
      <c r="E24" s="21"/>
      <c r="F24" s="21"/>
      <c r="G24" s="21"/>
      <c r="H24" s="21"/>
      <c r="I24" s="22"/>
    </row>
    <row r="25" spans="1:9" s="23" customFormat="1" ht="30" customHeight="1" thickBot="1">
      <c r="A25" s="20" t="s">
        <v>73</v>
      </c>
      <c r="B25" s="21"/>
      <c r="C25" s="21"/>
      <c r="D25" s="21"/>
      <c r="E25" s="21"/>
      <c r="F25" s="21"/>
      <c r="G25" s="21"/>
      <c r="H25" s="21"/>
      <c r="I25" s="22"/>
    </row>
  </sheetData>
  <sortState ref="B2:G20">
    <sortCondition ref="B1"/>
  </sortState>
  <mergeCells count="7">
    <mergeCell ref="A25:I25"/>
    <mergeCell ref="A1:F1"/>
    <mergeCell ref="G1:I1"/>
    <mergeCell ref="A2:F2"/>
    <mergeCell ref="G2:I2"/>
    <mergeCell ref="A23:H23"/>
    <mergeCell ref="A24:I24"/>
  </mergeCells>
  <conditionalFormatting sqref="C23:C25">
    <cfRule type="duplicateValues" dxfId="3" priority="1"/>
    <cfRule type="duplicateValues" dxfId="2" priority="2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LENOVO</cp:lastModifiedBy>
  <dcterms:created xsi:type="dcterms:W3CDTF">2025-06-17T12:19:45Z</dcterms:created>
  <dcterms:modified xsi:type="dcterms:W3CDTF">2025-06-18T10:34:37Z</dcterms:modified>
</cp:coreProperties>
</file>