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externalReferences>
    <externalReference r:id="rId3"/>
  </externalReferences>
  <definedNames>
    <definedName name="_xlnm._FilterDatabase" localSheetId="0" hidden="1">Sheet1!$A$7:$J$64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H64" i="1"/>
  <c r="J64" s="1"/>
  <c r="H63"/>
  <c r="J63" s="1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J52" s="1"/>
  <c r="H51"/>
  <c r="J51" s="1"/>
  <c r="H50"/>
  <c r="J50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J65" s="1"/>
  <c r="G66"/>
</calcChain>
</file>

<file path=xl/sharedStrings.xml><?xml version="1.0" encoding="utf-8"?>
<sst xmlns="http://schemas.openxmlformats.org/spreadsheetml/2006/main" count="255" uniqueCount="178">
  <si>
    <t>TO,</t>
  </si>
  <si>
    <t>DATE</t>
  </si>
  <si>
    <t>CASE</t>
  </si>
  <si>
    <t>DESTINATION</t>
  </si>
  <si>
    <t>SL.</t>
  </si>
  <si>
    <t>AMT.</t>
  </si>
  <si>
    <t>GSTIN : 21AGHPB9356M1Z9</t>
  </si>
  <si>
    <t>Thanking You…</t>
  </si>
  <si>
    <t>For PRAGATI LOGISTICS</t>
  </si>
  <si>
    <t>LR NO.</t>
  </si>
  <si>
    <t>CUTTACK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</si>
  <si>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</si>
  <si>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</si>
  <si>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</si>
  <si>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</si>
  <si>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ANGUL</t>
  </si>
  <si>
    <t xml:space="preserve"> HSN CODE: 996791</t>
  </si>
  <si>
    <t>LR CH.</t>
  </si>
  <si>
    <t>M/S : DEVI DISTRIBUTORS</t>
  </si>
  <si>
    <t>GSTIN: 21AAZPG8250F2ZL</t>
  </si>
  <si>
    <t>FROM</t>
  </si>
  <si>
    <t>INV. NO.</t>
  </si>
  <si>
    <t>RATE</t>
  </si>
  <si>
    <t>CTC</t>
  </si>
  <si>
    <t>RAYAGADA</t>
  </si>
  <si>
    <t>PARADEEP</t>
  </si>
  <si>
    <t>KENDRAPARA</t>
  </si>
  <si>
    <t>SORO</t>
  </si>
  <si>
    <t>SHERAGADA</t>
  </si>
  <si>
    <t>PURI</t>
  </si>
  <si>
    <t>BERHAMPUR</t>
  </si>
  <si>
    <t>BALASORE</t>
  </si>
  <si>
    <t>KHARIAR ROAD</t>
  </si>
  <si>
    <t>919</t>
  </si>
  <si>
    <t>KESINGA</t>
  </si>
  <si>
    <t>BALICHANDRAPUR</t>
  </si>
  <si>
    <t>BALUGAON</t>
  </si>
  <si>
    <t>BHUBAN</t>
  </si>
  <si>
    <t>PATTAMUNDAI</t>
  </si>
  <si>
    <t>MONTH   : OCTOBER, 2021</t>
  </si>
  <si>
    <t>BILL DATE : 31/10/2021</t>
  </si>
  <si>
    <t>KINDLY ,VERIFY &amp; CONFIRM US  WITHIN 7 DAYS , ELSE GST WILL 20 TH NOVEMBER, 2021.</t>
  </si>
  <si>
    <t>PL/DO/11480/21-22</t>
  </si>
  <si>
    <t>1020</t>
  </si>
  <si>
    <t>RAJKANIKA</t>
  </si>
  <si>
    <t>PL/JA/12958/21-22</t>
  </si>
  <si>
    <t>2022</t>
  </si>
  <si>
    <t>JEYPORE</t>
  </si>
  <si>
    <t>PL/JA/13111/21-22</t>
  </si>
  <si>
    <t>156</t>
  </si>
  <si>
    <t>UMERKOT</t>
  </si>
  <si>
    <t>PL/JA/13156/21-22</t>
  </si>
  <si>
    <t>161/162</t>
  </si>
  <si>
    <t>PL/DO/11604/21-22</t>
  </si>
  <si>
    <t>864</t>
  </si>
  <si>
    <t>OLATPUR</t>
  </si>
  <si>
    <t>PL/MA/10520/21-22</t>
  </si>
  <si>
    <t>867</t>
  </si>
  <si>
    <t>PL/MA/10575/21-22</t>
  </si>
  <si>
    <t>866</t>
  </si>
  <si>
    <t>BALIGUDA</t>
  </si>
  <si>
    <t>PL/MA/10599/21-22</t>
  </si>
  <si>
    <t>865</t>
  </si>
  <si>
    <t>JALESWAR</t>
  </si>
  <si>
    <t>PL/DO/11751/21-22</t>
  </si>
  <si>
    <t>860</t>
  </si>
  <si>
    <t>PL/DO/11771/21-22</t>
  </si>
  <si>
    <t>1031</t>
  </si>
  <si>
    <t>PL/DO/11781/21-22</t>
  </si>
  <si>
    <t>1042</t>
  </si>
  <si>
    <t>PL/DO/11807/21-22</t>
  </si>
  <si>
    <t>1024</t>
  </si>
  <si>
    <t>JAGATSINGHPUR</t>
  </si>
  <si>
    <t>PL/DO/11816/21-22</t>
  </si>
  <si>
    <t>1046</t>
  </si>
  <si>
    <t>PL/DO/11825/21-22</t>
  </si>
  <si>
    <t>1054</t>
  </si>
  <si>
    <t>ITAMATI</t>
  </si>
  <si>
    <t>PL/DO/11826/21-22</t>
  </si>
  <si>
    <t>98</t>
  </si>
  <si>
    <t>NAYAGARH</t>
  </si>
  <si>
    <t>PL/DO/11850/21-22</t>
  </si>
  <si>
    <t>1047</t>
  </si>
  <si>
    <t>PL/MA/10775/21-22</t>
  </si>
  <si>
    <t>1055</t>
  </si>
  <si>
    <t>PL/DO/11868/21-22</t>
  </si>
  <si>
    <t>1048</t>
  </si>
  <si>
    <t>NIMAPARA</t>
  </si>
  <si>
    <t>PL/MA/10885/21-22</t>
  </si>
  <si>
    <t>100</t>
  </si>
  <si>
    <t>PL/DO/12127/21-22</t>
  </si>
  <si>
    <t>887</t>
  </si>
  <si>
    <t>PL/DO/12147/21-22</t>
  </si>
  <si>
    <t>352</t>
  </si>
  <si>
    <t>PL/MA/11096/21-22</t>
  </si>
  <si>
    <t>888</t>
  </si>
  <si>
    <t>PL/DO/12331/21-22</t>
  </si>
  <si>
    <t>377</t>
  </si>
  <si>
    <t>PL/MA/11179/21-22</t>
  </si>
  <si>
    <t>893</t>
  </si>
  <si>
    <t>PL/MA/11188/21-22</t>
  </si>
  <si>
    <t>892</t>
  </si>
  <si>
    <t>GUNUPUR</t>
  </si>
  <si>
    <t>PL/MA/11196/21-22</t>
  </si>
  <si>
    <t>904</t>
  </si>
  <si>
    <t>CHAMPUA</t>
  </si>
  <si>
    <t>PL/MA/11215/21-22</t>
  </si>
  <si>
    <t>901</t>
  </si>
  <si>
    <t>PL/MA/11216/21-22</t>
  </si>
  <si>
    <t>903</t>
  </si>
  <si>
    <t>PL/MA/11277/21-22</t>
  </si>
  <si>
    <t>910</t>
  </si>
  <si>
    <t>PL/MA/11279/21-22</t>
  </si>
  <si>
    <t>1075</t>
  </si>
  <si>
    <t>KANTABANJI</t>
  </si>
  <si>
    <t>PL/MA/11284/21-22</t>
  </si>
  <si>
    <t>1074</t>
  </si>
  <si>
    <t>PL/MA/11288/21-22</t>
  </si>
  <si>
    <t>902</t>
  </si>
  <si>
    <t>BARIPADA</t>
  </si>
  <si>
    <t>PL/MA/11336/21-22</t>
  </si>
  <si>
    <t>106</t>
  </si>
  <si>
    <t>BARBIL</t>
  </si>
  <si>
    <t>PL/MA/11349/21-22</t>
  </si>
  <si>
    <t>PL/DO/12745/21-22</t>
  </si>
  <si>
    <t>107</t>
  </si>
  <si>
    <t>PL/DO/12751/21-22</t>
  </si>
  <si>
    <t>382</t>
  </si>
  <si>
    <t>BEGUNIA</t>
  </si>
  <si>
    <t>PL/MA/11583/21-22</t>
  </si>
  <si>
    <t>PL/MA/11668/21-22</t>
  </si>
  <si>
    <t>922</t>
  </si>
  <si>
    <t>PL/MA/11711/21-22</t>
  </si>
  <si>
    <t>924</t>
  </si>
  <si>
    <t>PL/DO/12964/21-22</t>
  </si>
  <si>
    <t>925</t>
  </si>
  <si>
    <t>CHHATIA</t>
  </si>
  <si>
    <t>PL/DO/13090/21-22</t>
  </si>
  <si>
    <t>1093</t>
  </si>
  <si>
    <t>PL/DO/13093/21-22</t>
  </si>
  <si>
    <t>1098</t>
  </si>
  <si>
    <t>PL/DO/13123/21-22</t>
  </si>
  <si>
    <t>1100</t>
  </si>
  <si>
    <t>PL/JA/14764/21-22</t>
  </si>
  <si>
    <t>164</t>
  </si>
  <si>
    <t>PL/DO/13209/21-22</t>
  </si>
  <si>
    <t>1105</t>
  </si>
  <si>
    <t>BANKI</t>
  </si>
  <si>
    <t>PL/MA/11951/21-22</t>
  </si>
  <si>
    <t>1094</t>
  </si>
  <si>
    <t>RAJ NILAGIRI</t>
  </si>
  <si>
    <t>PL/DO/13294/21-22</t>
  </si>
  <si>
    <t>1091</t>
  </si>
  <si>
    <t>PL/DO/13341/21-22</t>
  </si>
  <si>
    <t>111</t>
  </si>
  <si>
    <t>PL/JA/14995/21-22</t>
  </si>
  <si>
    <t>167</t>
  </si>
  <si>
    <t>PL/DO/13423/21-22</t>
  </si>
  <si>
    <t>1113</t>
  </si>
  <si>
    <t>BILAHAT</t>
  </si>
  <si>
    <t>PL/JA/15175/21-22</t>
  </si>
  <si>
    <t>165</t>
  </si>
  <si>
    <t>PL/MA/12177/21-22</t>
  </si>
  <si>
    <t>940</t>
  </si>
  <si>
    <t>PL/DO/13683/21-22</t>
  </si>
  <si>
    <t>944</t>
  </si>
  <si>
    <t>PL/DO/13778/21-22</t>
  </si>
  <si>
    <t>952</t>
  </si>
  <si>
    <t>NAUGAON</t>
  </si>
  <si>
    <t>PL/JA/15464/21-22</t>
  </si>
  <si>
    <t>170</t>
  </si>
  <si>
    <t>PL/JA/15465/21-22</t>
  </si>
  <si>
    <t>174</t>
  </si>
  <si>
    <t>BARGARH</t>
  </si>
  <si>
    <t>PL/MA/12358/21-22</t>
  </si>
  <si>
    <t>945</t>
  </si>
  <si>
    <t>(RUPEES TWENTY SEVEN THOUSAND NINE HUNDRED FORTY FIVE ONLY)</t>
  </si>
  <si>
    <t>BILL NO.   : INV-33475/21-22</t>
  </si>
</sst>
</file>

<file path=xl/styles.xml><?xml version="1.0" encoding="utf-8"?>
<styleSheet xmlns="http://schemas.openxmlformats.org/spreadsheetml/2006/main">
  <numFmts count="1">
    <numFmt numFmtId="164" formatCode="dd/mm/yyyy;@"/>
  </numFmts>
  <fonts count="12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rgb="FF000000"/>
      <name val="Kinnari"/>
    </font>
    <font>
      <b/>
      <sz val="11"/>
      <color indexed="8"/>
      <name val="Calibri"/>
      <family val="2"/>
      <scheme val="minor"/>
    </font>
    <font>
      <sz val="10"/>
      <color rgb="FF000000"/>
      <name val="Kinna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left" vertical="center" indent="4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NumberFormat="1" applyFont="1" applyAlignment="1">
      <alignment vertical="top"/>
    </xf>
    <xf numFmtId="0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/>
    <xf numFmtId="0" fontId="5" fillId="0" borderId="0" xfId="0" applyFont="1"/>
    <xf numFmtId="164" fontId="7" fillId="0" borderId="0" xfId="0" applyNumberFormat="1" applyFont="1" applyAlignment="1">
      <alignment vertical="top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164" fontId="5" fillId="0" borderId="0" xfId="0" applyNumberFormat="1" applyFont="1" applyFill="1" applyAlignment="1">
      <alignment vertical="center"/>
    </xf>
    <xf numFmtId="0" fontId="8" fillId="0" borderId="0" xfId="0" applyFont="1" applyBorder="1" applyAlignment="1">
      <alignment horizontal="left" vertical="center"/>
    </xf>
    <xf numFmtId="164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Alignment="1">
      <alignment horizontal="center" vertical="center"/>
    </xf>
    <xf numFmtId="164" fontId="6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2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2" fontId="0" fillId="0" borderId="1" xfId="0" applyNumberForma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0"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">
          <cell r="C3" t="str">
            <v>DESTINATION</v>
          </cell>
          <cell r="D3" t="str">
            <v>NEW RATE / KG.</v>
          </cell>
          <cell r="E3" t="str">
            <v>COVID-19 (25%)</v>
          </cell>
          <cell r="F3" t="str">
            <v>NEW RATE / CASE</v>
          </cell>
          <cell r="G3" t="str">
            <v>COVID-19 (25%) APRIL, 2020</v>
          </cell>
          <cell r="H3" t="str">
            <v>NEW RATE CASE (APRIL, 2021)</v>
          </cell>
        </row>
        <row r="4">
          <cell r="C4" t="str">
            <v>AINTHAPALI</v>
          </cell>
          <cell r="F4">
            <v>45</v>
          </cell>
          <cell r="G4">
            <v>56.25</v>
          </cell>
          <cell r="H4">
            <v>37.5</v>
          </cell>
        </row>
        <row r="5">
          <cell r="C5" t="str">
            <v>ALANAHATA</v>
          </cell>
          <cell r="F5">
            <v>45</v>
          </cell>
          <cell r="G5">
            <v>56.25</v>
          </cell>
          <cell r="H5">
            <v>37.5</v>
          </cell>
        </row>
        <row r="6">
          <cell r="C6" t="str">
            <v>ANANDPUR</v>
          </cell>
          <cell r="F6">
            <v>45</v>
          </cell>
          <cell r="G6">
            <v>56.25</v>
          </cell>
          <cell r="H6">
            <v>50</v>
          </cell>
        </row>
        <row r="7">
          <cell r="C7" t="str">
            <v xml:space="preserve">ANANTPUR </v>
          </cell>
          <cell r="F7">
            <v>35</v>
          </cell>
          <cell r="G7">
            <v>43.75</v>
          </cell>
          <cell r="H7">
            <v>37.5</v>
          </cell>
        </row>
        <row r="8">
          <cell r="C8" t="str">
            <v>ANGUL</v>
          </cell>
          <cell r="F8">
            <v>30</v>
          </cell>
          <cell r="G8">
            <v>37.5</v>
          </cell>
          <cell r="H8">
            <v>37.5</v>
          </cell>
        </row>
        <row r="9">
          <cell r="C9" t="str">
            <v>ATHAGARH</v>
          </cell>
          <cell r="F9">
            <v>30</v>
          </cell>
          <cell r="G9">
            <v>37.5</v>
          </cell>
          <cell r="H9">
            <v>37.5</v>
          </cell>
        </row>
        <row r="10">
          <cell r="C10" t="str">
            <v>ATHAMALLIK</v>
          </cell>
          <cell r="F10">
            <v>50</v>
          </cell>
          <cell r="G10">
            <v>62.5</v>
          </cell>
          <cell r="H10">
            <v>50</v>
          </cell>
        </row>
        <row r="11">
          <cell r="C11" t="str">
            <v>AUKHAMA</v>
          </cell>
          <cell r="F11">
            <v>35</v>
          </cell>
          <cell r="G11">
            <v>43.75</v>
          </cell>
          <cell r="H11">
            <v>37.5</v>
          </cell>
        </row>
        <row r="12">
          <cell r="C12" t="str">
            <v>BAGADIA</v>
          </cell>
          <cell r="F12">
            <v>50</v>
          </cell>
          <cell r="G12">
            <v>62.5</v>
          </cell>
          <cell r="H12">
            <v>40</v>
          </cell>
        </row>
        <row r="13">
          <cell r="C13" t="str">
            <v>BAINGOL</v>
          </cell>
          <cell r="F13">
            <v>30</v>
          </cell>
          <cell r="G13">
            <v>37.5</v>
          </cell>
          <cell r="H13">
            <v>37.5</v>
          </cell>
        </row>
        <row r="14">
          <cell r="C14" t="str">
            <v>BALAKATI</v>
          </cell>
          <cell r="G14">
            <v>37.5</v>
          </cell>
          <cell r="H14">
            <v>37.5</v>
          </cell>
        </row>
        <row r="15">
          <cell r="C15" t="str">
            <v>BALASORE</v>
          </cell>
          <cell r="F15">
            <v>30</v>
          </cell>
          <cell r="G15">
            <v>37.5</v>
          </cell>
          <cell r="H15">
            <v>37.5</v>
          </cell>
        </row>
        <row r="16">
          <cell r="C16" t="str">
            <v>BALIA BALASORE</v>
          </cell>
          <cell r="F16">
            <v>50</v>
          </cell>
          <cell r="G16">
            <v>62.5</v>
          </cell>
          <cell r="H16">
            <v>50</v>
          </cell>
        </row>
        <row r="17">
          <cell r="C17" t="str">
            <v>BALIAPAL</v>
          </cell>
          <cell r="F17">
            <v>50</v>
          </cell>
          <cell r="G17">
            <v>62.5</v>
          </cell>
          <cell r="H17">
            <v>50</v>
          </cell>
        </row>
        <row r="18">
          <cell r="C18" t="str">
            <v>BALICHANDRAPUR</v>
          </cell>
          <cell r="G18">
            <v>40</v>
          </cell>
          <cell r="H18">
            <v>40</v>
          </cell>
        </row>
        <row r="19">
          <cell r="C19" t="str">
            <v>BALIKUDA</v>
          </cell>
          <cell r="F19">
            <v>30</v>
          </cell>
          <cell r="G19">
            <v>37.5</v>
          </cell>
          <cell r="H19">
            <v>37.5</v>
          </cell>
        </row>
        <row r="20">
          <cell r="C20" t="str">
            <v>BALUGAON</v>
          </cell>
          <cell r="F20">
            <v>30</v>
          </cell>
          <cell r="G20">
            <v>37.5</v>
          </cell>
          <cell r="H20">
            <v>37.5</v>
          </cell>
        </row>
        <row r="21">
          <cell r="C21" t="str">
            <v>BANAMALIPUR</v>
          </cell>
          <cell r="F21">
            <v>30</v>
          </cell>
          <cell r="G21">
            <v>37.5</v>
          </cell>
          <cell r="H21">
            <v>37.5</v>
          </cell>
        </row>
        <row r="22">
          <cell r="C22" t="str">
            <v>BANARPAL</v>
          </cell>
          <cell r="G22">
            <v>42</v>
          </cell>
          <cell r="H22">
            <v>42</v>
          </cell>
        </row>
        <row r="23">
          <cell r="C23" t="str">
            <v>BANGRIPOSI</v>
          </cell>
          <cell r="F23">
            <v>50</v>
          </cell>
          <cell r="G23">
            <v>62.5</v>
          </cell>
          <cell r="H23">
            <v>50</v>
          </cell>
        </row>
        <row r="24">
          <cell r="C24" t="str">
            <v>BANKI</v>
          </cell>
          <cell r="G24">
            <v>40</v>
          </cell>
          <cell r="H24">
            <v>40</v>
          </cell>
        </row>
        <row r="25">
          <cell r="C25" t="str">
            <v>BANPUR</v>
          </cell>
          <cell r="F25">
            <v>30</v>
          </cell>
          <cell r="G25">
            <v>37.5</v>
          </cell>
          <cell r="H25">
            <v>37.5</v>
          </cell>
        </row>
        <row r="26">
          <cell r="C26" t="str">
            <v>BARAMBA</v>
          </cell>
          <cell r="F26">
            <v>40</v>
          </cell>
          <cell r="G26">
            <v>50</v>
          </cell>
          <cell r="H26">
            <v>50</v>
          </cell>
        </row>
        <row r="27">
          <cell r="C27" t="str">
            <v>BARAPADA</v>
          </cell>
          <cell r="G27">
            <v>56.25</v>
          </cell>
          <cell r="H27">
            <v>40</v>
          </cell>
        </row>
        <row r="28">
          <cell r="C28" t="str">
            <v>BARBIL</v>
          </cell>
          <cell r="G28">
            <v>63.75</v>
          </cell>
          <cell r="H28">
            <v>50</v>
          </cell>
        </row>
        <row r="29">
          <cell r="C29" t="str">
            <v>BARGARH</v>
          </cell>
          <cell r="F29">
            <v>50</v>
          </cell>
          <cell r="G29">
            <v>62.5</v>
          </cell>
          <cell r="H29">
            <v>37.5</v>
          </cell>
        </row>
        <row r="30">
          <cell r="C30" t="str">
            <v>BARI</v>
          </cell>
          <cell r="F30">
            <v>55</v>
          </cell>
          <cell r="G30">
            <v>68.75</v>
          </cell>
          <cell r="H30">
            <v>40</v>
          </cell>
        </row>
        <row r="31">
          <cell r="C31" t="str">
            <v>BARIPADA</v>
          </cell>
          <cell r="F31">
            <v>30</v>
          </cell>
          <cell r="G31">
            <v>37.5</v>
          </cell>
          <cell r="H31">
            <v>37.5</v>
          </cell>
        </row>
        <row r="32">
          <cell r="C32" t="str">
            <v>BASTA</v>
          </cell>
          <cell r="F32">
            <v>50</v>
          </cell>
          <cell r="G32">
            <v>62.5</v>
          </cell>
          <cell r="H32">
            <v>50</v>
          </cell>
        </row>
        <row r="33">
          <cell r="C33" t="str">
            <v>BASUDEVPUR</v>
          </cell>
          <cell r="F33">
            <v>45</v>
          </cell>
          <cell r="G33">
            <v>56.25</v>
          </cell>
          <cell r="H33">
            <v>56.25</v>
          </cell>
        </row>
        <row r="34">
          <cell r="C34" t="str">
            <v>BEGUNIA</v>
          </cell>
          <cell r="F34">
            <v>30</v>
          </cell>
          <cell r="G34">
            <v>37.5</v>
          </cell>
          <cell r="H34">
            <v>37.5</v>
          </cell>
        </row>
        <row r="35">
          <cell r="C35" t="str">
            <v>BELPAHAR</v>
          </cell>
          <cell r="G35">
            <v>70</v>
          </cell>
          <cell r="H35">
            <v>50</v>
          </cell>
        </row>
        <row r="36">
          <cell r="C36" t="str">
            <v>BERHAMPUR</v>
          </cell>
          <cell r="F36">
            <v>30</v>
          </cell>
          <cell r="G36">
            <v>37.5</v>
          </cell>
          <cell r="H36">
            <v>37.5</v>
          </cell>
        </row>
        <row r="37">
          <cell r="C37" t="str">
            <v>BETANATI</v>
          </cell>
          <cell r="G37">
            <v>62.5</v>
          </cell>
          <cell r="H37">
            <v>50</v>
          </cell>
        </row>
        <row r="38">
          <cell r="C38" t="str">
            <v>BHADRAK</v>
          </cell>
          <cell r="F38">
            <v>30</v>
          </cell>
          <cell r="G38">
            <v>37.5</v>
          </cell>
          <cell r="H38">
            <v>37.5</v>
          </cell>
        </row>
        <row r="39">
          <cell r="C39" t="str">
            <v>BHANJANAGAR</v>
          </cell>
          <cell r="G39">
            <v>75</v>
          </cell>
          <cell r="H39">
            <v>40</v>
          </cell>
        </row>
        <row r="40">
          <cell r="C40" t="str">
            <v>BHAPUR</v>
          </cell>
          <cell r="F40">
            <v>35</v>
          </cell>
          <cell r="G40">
            <v>43.75</v>
          </cell>
          <cell r="H40">
            <v>43.75</v>
          </cell>
        </row>
        <row r="41">
          <cell r="C41" t="str">
            <v>BHOGADA</v>
          </cell>
          <cell r="F41">
            <v>45</v>
          </cell>
          <cell r="G41">
            <v>56.25</v>
          </cell>
          <cell r="H41">
            <v>40</v>
          </cell>
        </row>
        <row r="42">
          <cell r="C42" t="str">
            <v>BHUBAN</v>
          </cell>
          <cell r="F42">
            <v>40</v>
          </cell>
          <cell r="G42">
            <v>50</v>
          </cell>
          <cell r="H42">
            <v>40</v>
          </cell>
        </row>
        <row r="43">
          <cell r="C43" t="str">
            <v>BHUBANESWAR</v>
          </cell>
          <cell r="F43">
            <v>30</v>
          </cell>
          <cell r="G43">
            <v>37.5</v>
          </cell>
          <cell r="H43">
            <v>37.5</v>
          </cell>
        </row>
        <row r="44">
          <cell r="C44" t="str">
            <v>BILAHAT</v>
          </cell>
          <cell r="G44">
            <v>40</v>
          </cell>
          <cell r="H44">
            <v>40</v>
          </cell>
        </row>
        <row r="45">
          <cell r="C45" t="str">
            <v>BOLANGIR</v>
          </cell>
          <cell r="D45">
            <v>1.6</v>
          </cell>
          <cell r="E45">
            <v>2</v>
          </cell>
          <cell r="F45">
            <v>50</v>
          </cell>
          <cell r="G45">
            <v>62.5</v>
          </cell>
          <cell r="H45">
            <v>40</v>
          </cell>
        </row>
        <row r="46">
          <cell r="C46" t="str">
            <v>BOUDH</v>
          </cell>
          <cell r="F46">
            <v>60</v>
          </cell>
          <cell r="G46">
            <v>75</v>
          </cell>
          <cell r="H46">
            <v>40</v>
          </cell>
        </row>
        <row r="47">
          <cell r="C47" t="str">
            <v>CHAMPUA</v>
          </cell>
          <cell r="G47">
            <v>70</v>
          </cell>
          <cell r="H47">
            <v>60</v>
          </cell>
        </row>
        <row r="48">
          <cell r="C48" t="str">
            <v>CHANDANPUR</v>
          </cell>
          <cell r="F48">
            <v>30</v>
          </cell>
          <cell r="G48">
            <v>37.5</v>
          </cell>
          <cell r="H48">
            <v>37.5</v>
          </cell>
        </row>
        <row r="49">
          <cell r="C49" t="str">
            <v>CHANDBALI</v>
          </cell>
          <cell r="F49">
            <v>50</v>
          </cell>
          <cell r="G49">
            <v>62.5</v>
          </cell>
          <cell r="H49">
            <v>60</v>
          </cell>
        </row>
        <row r="50">
          <cell r="C50" t="str">
            <v>CHANDPUR</v>
          </cell>
          <cell r="F50">
            <v>35</v>
          </cell>
          <cell r="G50">
            <v>43.75</v>
          </cell>
          <cell r="H50">
            <v>43.75</v>
          </cell>
        </row>
        <row r="51">
          <cell r="C51" t="str">
            <v>CHARAMPA</v>
          </cell>
          <cell r="F51">
            <v>35</v>
          </cell>
          <cell r="G51">
            <v>43.75</v>
          </cell>
          <cell r="H51">
            <v>43.75</v>
          </cell>
        </row>
        <row r="52">
          <cell r="C52" t="str">
            <v>CHARICHHAKA</v>
          </cell>
          <cell r="F52">
            <v>30</v>
          </cell>
          <cell r="G52">
            <v>37.5</v>
          </cell>
          <cell r="H52">
            <v>37.5</v>
          </cell>
        </row>
        <row r="53">
          <cell r="C53" t="str">
            <v>CHHATRAPUR</v>
          </cell>
          <cell r="F53">
            <v>50</v>
          </cell>
          <cell r="G53">
            <v>62.5</v>
          </cell>
          <cell r="H53">
            <v>50</v>
          </cell>
        </row>
        <row r="54">
          <cell r="C54" t="str">
            <v>DADHI BANANAPUR</v>
          </cell>
          <cell r="F54">
            <v>35</v>
          </cell>
          <cell r="G54">
            <v>43.75</v>
          </cell>
          <cell r="H54">
            <v>37.5</v>
          </cell>
        </row>
        <row r="55">
          <cell r="C55" t="str">
            <v>DARMADASPUR</v>
          </cell>
          <cell r="F55">
            <v>40</v>
          </cell>
          <cell r="G55">
            <v>50</v>
          </cell>
          <cell r="H55">
            <v>50</v>
          </cell>
        </row>
        <row r="56">
          <cell r="C56" t="str">
            <v>DASPALLA</v>
          </cell>
          <cell r="F56">
            <v>45</v>
          </cell>
          <cell r="G56">
            <v>56.25</v>
          </cell>
          <cell r="H56">
            <v>40</v>
          </cell>
        </row>
        <row r="57">
          <cell r="C57" t="str">
            <v>DHENKANAL</v>
          </cell>
          <cell r="F57">
            <v>30</v>
          </cell>
          <cell r="G57">
            <v>37.5</v>
          </cell>
          <cell r="H57">
            <v>37.5</v>
          </cell>
        </row>
        <row r="58">
          <cell r="C58" t="str">
            <v>DIGAPAHANDI</v>
          </cell>
          <cell r="F58">
            <v>60</v>
          </cell>
          <cell r="G58">
            <v>75</v>
          </cell>
          <cell r="H58">
            <v>50</v>
          </cell>
        </row>
        <row r="59">
          <cell r="C59" t="str">
            <v>G UDAYAGIRI</v>
          </cell>
          <cell r="F59">
            <v>60</v>
          </cell>
          <cell r="G59">
            <v>75</v>
          </cell>
          <cell r="H59">
            <v>60</v>
          </cell>
        </row>
        <row r="60">
          <cell r="C60" t="str">
            <v>GHASIPURA</v>
          </cell>
          <cell r="F60">
            <v>45</v>
          </cell>
          <cell r="G60">
            <v>56.25</v>
          </cell>
          <cell r="H60">
            <v>56.25</v>
          </cell>
        </row>
        <row r="61">
          <cell r="C61" t="str">
            <v>GODIPADA</v>
          </cell>
          <cell r="F61">
            <v>45</v>
          </cell>
          <cell r="G61">
            <v>56.25</v>
          </cell>
          <cell r="H61">
            <v>45</v>
          </cell>
        </row>
        <row r="62">
          <cell r="C62" t="str">
            <v>GUDIANALI</v>
          </cell>
          <cell r="F62">
            <v>35</v>
          </cell>
          <cell r="G62">
            <v>43.75</v>
          </cell>
          <cell r="H62">
            <v>40</v>
          </cell>
        </row>
        <row r="63">
          <cell r="C63" t="str">
            <v>GUMURA</v>
          </cell>
          <cell r="G63">
            <v>43.75</v>
          </cell>
          <cell r="H63">
            <v>43.75</v>
          </cell>
        </row>
        <row r="64">
          <cell r="C64" t="str">
            <v>GUNUPUR</v>
          </cell>
          <cell r="F64">
            <v>40</v>
          </cell>
          <cell r="G64">
            <v>50</v>
          </cell>
          <cell r="H64">
            <v>50</v>
          </cell>
        </row>
        <row r="65">
          <cell r="C65" t="str">
            <v>HINJILIKATU</v>
          </cell>
          <cell r="F65">
            <v>50</v>
          </cell>
          <cell r="G65">
            <v>62.5</v>
          </cell>
          <cell r="H65">
            <v>50</v>
          </cell>
        </row>
        <row r="66">
          <cell r="C66" t="str">
            <v>ICHHAPUR</v>
          </cell>
          <cell r="F66">
            <v>35</v>
          </cell>
          <cell r="G66">
            <v>43.75</v>
          </cell>
          <cell r="H66">
            <v>43.75</v>
          </cell>
        </row>
        <row r="67">
          <cell r="C67" t="str">
            <v>ITAMATI</v>
          </cell>
          <cell r="F67">
            <v>35</v>
          </cell>
          <cell r="G67">
            <v>43.75</v>
          </cell>
          <cell r="H67">
            <v>40</v>
          </cell>
        </row>
        <row r="68">
          <cell r="C68" t="str">
            <v>JAGATSINGHPUR</v>
          </cell>
          <cell r="F68">
            <v>30</v>
          </cell>
          <cell r="G68">
            <v>37.5</v>
          </cell>
          <cell r="H68">
            <v>37.5</v>
          </cell>
        </row>
        <row r="69">
          <cell r="C69" t="str">
            <v>JAJPUR ROAD</v>
          </cell>
          <cell r="F69">
            <v>35</v>
          </cell>
          <cell r="G69">
            <v>43.75</v>
          </cell>
          <cell r="H69">
            <v>37.5</v>
          </cell>
        </row>
        <row r="70">
          <cell r="C70" t="str">
            <v>JAJPUR TOWN</v>
          </cell>
          <cell r="F70">
            <v>35</v>
          </cell>
          <cell r="G70">
            <v>43.75</v>
          </cell>
          <cell r="H70">
            <v>37.5</v>
          </cell>
        </row>
        <row r="71">
          <cell r="C71" t="str">
            <v>JALESWAR</v>
          </cell>
          <cell r="F71">
            <v>50</v>
          </cell>
          <cell r="G71">
            <v>62.5</v>
          </cell>
          <cell r="H71">
            <v>50</v>
          </cell>
        </row>
        <row r="72">
          <cell r="C72" t="str">
            <v>JANHA</v>
          </cell>
          <cell r="F72">
            <v>35</v>
          </cell>
          <cell r="G72">
            <v>43.75</v>
          </cell>
          <cell r="H72">
            <v>43.75</v>
          </cell>
        </row>
        <row r="73">
          <cell r="C73" t="str">
            <v>JANKIA</v>
          </cell>
          <cell r="F73">
            <v>30</v>
          </cell>
          <cell r="G73">
            <v>37.5</v>
          </cell>
          <cell r="H73">
            <v>37.5</v>
          </cell>
        </row>
        <row r="74">
          <cell r="C74" t="str">
            <v>JARAPADA</v>
          </cell>
          <cell r="F74">
            <v>50</v>
          </cell>
          <cell r="G74">
            <v>62.5</v>
          </cell>
        </row>
        <row r="75">
          <cell r="C75" t="str">
            <v>JARASINGHA</v>
          </cell>
          <cell r="F75">
            <v>45</v>
          </cell>
          <cell r="G75">
            <v>56.25</v>
          </cell>
          <cell r="H75">
            <v>56.25</v>
          </cell>
        </row>
        <row r="76">
          <cell r="C76" t="str">
            <v>JARKA</v>
          </cell>
          <cell r="F76">
            <v>30</v>
          </cell>
          <cell r="G76">
            <v>37.5</v>
          </cell>
          <cell r="H76">
            <v>37.5</v>
          </cell>
        </row>
        <row r="77">
          <cell r="C77" t="str">
            <v>JASIPUR</v>
          </cell>
          <cell r="F77">
            <v>60</v>
          </cell>
          <cell r="G77">
            <v>75</v>
          </cell>
          <cell r="H77">
            <v>50</v>
          </cell>
        </row>
        <row r="78">
          <cell r="C78" t="str">
            <v>JATNI</v>
          </cell>
          <cell r="F78">
            <v>30</v>
          </cell>
          <cell r="G78">
            <v>37.5</v>
          </cell>
          <cell r="H78">
            <v>37.5</v>
          </cell>
        </row>
        <row r="79">
          <cell r="C79" t="str">
            <v>JEYPORE</v>
          </cell>
          <cell r="D79">
            <v>3</v>
          </cell>
          <cell r="E79">
            <v>3.75</v>
          </cell>
          <cell r="F79">
            <v>50</v>
          </cell>
          <cell r="G79">
            <v>62.5</v>
          </cell>
          <cell r="H79">
            <v>50</v>
          </cell>
        </row>
        <row r="80">
          <cell r="C80" t="str">
            <v>JHARSUGUDA</v>
          </cell>
          <cell r="G80">
            <v>65</v>
          </cell>
          <cell r="H80">
            <v>40</v>
          </cell>
        </row>
        <row r="81">
          <cell r="C81" t="str">
            <v>JHINEI</v>
          </cell>
          <cell r="F81">
            <v>60</v>
          </cell>
          <cell r="G81">
            <v>75</v>
          </cell>
          <cell r="H81">
            <v>75</v>
          </cell>
        </row>
        <row r="82">
          <cell r="C82" t="str">
            <v>JHUMPURA</v>
          </cell>
          <cell r="F82">
            <v>60</v>
          </cell>
          <cell r="G82">
            <v>75</v>
          </cell>
        </row>
        <row r="83">
          <cell r="C83" t="str">
            <v>JIGINIPUR</v>
          </cell>
          <cell r="F83">
            <v>30</v>
          </cell>
          <cell r="G83">
            <v>37.5</v>
          </cell>
          <cell r="H83">
            <v>37.5</v>
          </cell>
        </row>
        <row r="84">
          <cell r="C84" t="str">
            <v>JOGESWARPUR</v>
          </cell>
          <cell r="F84">
            <v>35</v>
          </cell>
          <cell r="G84">
            <v>43.75</v>
          </cell>
          <cell r="H84">
            <v>43.75</v>
          </cell>
        </row>
        <row r="85">
          <cell r="C85" t="str">
            <v>JORANDA</v>
          </cell>
          <cell r="F85">
            <v>45</v>
          </cell>
          <cell r="G85">
            <v>56.25</v>
          </cell>
          <cell r="H85">
            <v>56.25</v>
          </cell>
        </row>
        <row r="86">
          <cell r="C86" t="str">
            <v>KABISURYANAGAR</v>
          </cell>
          <cell r="F86">
            <v>50</v>
          </cell>
          <cell r="G86">
            <v>62.5</v>
          </cell>
          <cell r="H86">
            <v>50</v>
          </cell>
        </row>
        <row r="87">
          <cell r="C87" t="str">
            <v>KAKATPUR</v>
          </cell>
          <cell r="F87">
            <v>30</v>
          </cell>
          <cell r="G87">
            <v>37.5</v>
          </cell>
          <cell r="H87">
            <v>37.5</v>
          </cell>
        </row>
        <row r="88">
          <cell r="C88" t="str">
            <v>KAMAKHYANAGAR</v>
          </cell>
          <cell r="F88">
            <v>35</v>
          </cell>
          <cell r="G88">
            <v>43.75</v>
          </cell>
          <cell r="H88">
            <v>37.5</v>
          </cell>
        </row>
        <row r="89">
          <cell r="C89" t="str">
            <v>KANKADA</v>
          </cell>
          <cell r="F89">
            <v>55</v>
          </cell>
          <cell r="G89">
            <v>68.75</v>
          </cell>
          <cell r="H89">
            <v>68.75</v>
          </cell>
        </row>
        <row r="90">
          <cell r="C90" t="str">
            <v>KANTABANJI</v>
          </cell>
          <cell r="D90">
            <v>1.8</v>
          </cell>
          <cell r="E90">
            <v>2.25</v>
          </cell>
          <cell r="G90">
            <v>62.5</v>
          </cell>
          <cell r="H90">
            <v>40</v>
          </cell>
        </row>
        <row r="91">
          <cell r="C91" t="str">
            <v>KANTILO</v>
          </cell>
          <cell r="F91">
            <v>45</v>
          </cell>
          <cell r="G91">
            <v>56.25</v>
          </cell>
          <cell r="H91">
            <v>56.25</v>
          </cell>
        </row>
        <row r="92">
          <cell r="C92" t="str">
            <v>KARANJIA</v>
          </cell>
          <cell r="F92">
            <v>40</v>
          </cell>
          <cell r="G92">
            <v>50</v>
          </cell>
          <cell r="H92">
            <v>50</v>
          </cell>
        </row>
        <row r="93">
          <cell r="C93" t="str">
            <v>KENDALA</v>
          </cell>
          <cell r="F93">
            <v>30</v>
          </cell>
          <cell r="G93">
            <v>37.5</v>
          </cell>
          <cell r="H93">
            <v>37.5</v>
          </cell>
        </row>
        <row r="94">
          <cell r="C94" t="str">
            <v>KENDRAPARA</v>
          </cell>
          <cell r="F94">
            <v>30</v>
          </cell>
          <cell r="G94">
            <v>37.5</v>
          </cell>
          <cell r="H94">
            <v>37.5</v>
          </cell>
        </row>
        <row r="95">
          <cell r="C95" t="str">
            <v>KEONJHAR</v>
          </cell>
          <cell r="F95">
            <v>35</v>
          </cell>
          <cell r="G95">
            <v>43.75</v>
          </cell>
          <cell r="H95">
            <v>40</v>
          </cell>
        </row>
        <row r="96">
          <cell r="C96" t="str">
            <v>KERENDA</v>
          </cell>
          <cell r="F96">
            <v>50</v>
          </cell>
          <cell r="G96">
            <v>62.5</v>
          </cell>
          <cell r="H96">
            <v>62.5</v>
          </cell>
        </row>
        <row r="97">
          <cell r="C97" t="str">
            <v>KESINGA</v>
          </cell>
          <cell r="F97">
            <v>60</v>
          </cell>
          <cell r="G97">
            <v>75</v>
          </cell>
          <cell r="H97">
            <v>45</v>
          </cell>
        </row>
        <row r="98">
          <cell r="C98" t="str">
            <v>KHAJURIAKATA</v>
          </cell>
          <cell r="F98">
            <v>50</v>
          </cell>
          <cell r="G98">
            <v>62.5</v>
          </cell>
          <cell r="H98">
            <v>40</v>
          </cell>
        </row>
        <row r="99">
          <cell r="C99" t="str">
            <v>KHAMOL</v>
          </cell>
          <cell r="G99">
            <v>37.5</v>
          </cell>
          <cell r="H99">
            <v>37.5</v>
          </cell>
        </row>
        <row r="100">
          <cell r="C100" t="str">
            <v>KHANDAPADA</v>
          </cell>
          <cell r="G100">
            <v>45</v>
          </cell>
          <cell r="H100">
            <v>45</v>
          </cell>
        </row>
        <row r="101">
          <cell r="C101" t="str">
            <v>KHARIAR ROAD</v>
          </cell>
          <cell r="D101">
            <v>2.5</v>
          </cell>
          <cell r="E101">
            <v>3.13</v>
          </cell>
          <cell r="F101">
            <v>50</v>
          </cell>
          <cell r="G101">
            <v>62.5</v>
          </cell>
          <cell r="H101">
            <v>40</v>
          </cell>
        </row>
        <row r="102">
          <cell r="C102" t="str">
            <v>KHURDA</v>
          </cell>
          <cell r="F102">
            <v>30</v>
          </cell>
          <cell r="G102">
            <v>37.5</v>
          </cell>
          <cell r="H102">
            <v>37.5</v>
          </cell>
        </row>
        <row r="103">
          <cell r="C103" t="str">
            <v>KONARK</v>
          </cell>
          <cell r="F103">
            <v>35</v>
          </cell>
          <cell r="G103">
            <v>43.75</v>
          </cell>
          <cell r="H103">
            <v>40</v>
          </cell>
        </row>
        <row r="104">
          <cell r="C104" t="str">
            <v>KUAKHIA</v>
          </cell>
          <cell r="F104">
            <v>30</v>
          </cell>
          <cell r="G104">
            <v>37.5</v>
          </cell>
          <cell r="H104">
            <v>37.5</v>
          </cell>
        </row>
        <row r="105">
          <cell r="C105" t="str">
            <v>KUJANG</v>
          </cell>
          <cell r="F105">
            <v>30</v>
          </cell>
          <cell r="G105">
            <v>37.5</v>
          </cell>
          <cell r="H105">
            <v>37.5</v>
          </cell>
        </row>
        <row r="106">
          <cell r="C106" t="str">
            <v>KUMANDA</v>
          </cell>
          <cell r="F106">
            <v>50</v>
          </cell>
          <cell r="G106">
            <v>62.5</v>
          </cell>
        </row>
        <row r="107">
          <cell r="C107" t="str">
            <v>MAHIDHARPUR</v>
          </cell>
          <cell r="G107">
            <v>50</v>
          </cell>
          <cell r="H107">
            <v>37.5</v>
          </cell>
        </row>
        <row r="108">
          <cell r="C108" t="str">
            <v>MAIDALPUR</v>
          </cell>
          <cell r="D108">
            <v>4.5</v>
          </cell>
          <cell r="E108">
            <v>5.63</v>
          </cell>
          <cell r="G108">
            <v>100</v>
          </cell>
          <cell r="H108">
            <v>60</v>
          </cell>
        </row>
        <row r="109">
          <cell r="C109" t="str">
            <v>MALKANGIRI</v>
          </cell>
          <cell r="D109">
            <v>4</v>
          </cell>
          <cell r="E109">
            <v>5</v>
          </cell>
          <cell r="F109">
            <v>75</v>
          </cell>
          <cell r="G109">
            <v>93.75</v>
          </cell>
          <cell r="H109">
            <v>70</v>
          </cell>
        </row>
        <row r="110">
          <cell r="C110" t="str">
            <v>MARSHAGHAI</v>
          </cell>
          <cell r="F110">
            <v>50</v>
          </cell>
          <cell r="G110">
            <v>62.5</v>
          </cell>
          <cell r="H110">
            <v>40</v>
          </cell>
        </row>
        <row r="111">
          <cell r="C111" t="str">
            <v>MUNIGUDA</v>
          </cell>
          <cell r="D111">
            <v>2.5</v>
          </cell>
          <cell r="E111">
            <v>3.13</v>
          </cell>
          <cell r="G111">
            <v>100</v>
          </cell>
          <cell r="H111">
            <v>70</v>
          </cell>
        </row>
        <row r="112">
          <cell r="C112" t="str">
            <v>NABARANGPUR</v>
          </cell>
          <cell r="D112">
            <v>4</v>
          </cell>
          <cell r="E112">
            <v>5</v>
          </cell>
          <cell r="F112">
            <v>75</v>
          </cell>
          <cell r="G112">
            <v>93.75</v>
          </cell>
          <cell r="H112">
            <v>70</v>
          </cell>
        </row>
        <row r="113">
          <cell r="C113" t="str">
            <v>NAGAPUR</v>
          </cell>
          <cell r="F113">
            <v>35</v>
          </cell>
          <cell r="G113">
            <v>43.75</v>
          </cell>
          <cell r="H113">
            <v>43.75</v>
          </cell>
        </row>
        <row r="114">
          <cell r="C114" t="str">
            <v>NARENDRAPUR</v>
          </cell>
          <cell r="G114">
            <v>62.5</v>
          </cell>
          <cell r="H114">
            <v>62.5</v>
          </cell>
        </row>
        <row r="115">
          <cell r="C115" t="str">
            <v>NAYAGARH</v>
          </cell>
          <cell r="F115">
            <v>35</v>
          </cell>
          <cell r="G115">
            <v>43.75</v>
          </cell>
          <cell r="H115">
            <v>40</v>
          </cell>
        </row>
        <row r="116">
          <cell r="C116" t="str">
            <v>NAYAHATA</v>
          </cell>
          <cell r="F116">
            <v>40</v>
          </cell>
          <cell r="G116">
            <v>50</v>
          </cell>
          <cell r="H116">
            <v>50</v>
          </cell>
        </row>
        <row r="117">
          <cell r="C117" t="str">
            <v>NEMALA</v>
          </cell>
          <cell r="F117">
            <v>30</v>
          </cell>
          <cell r="G117">
            <v>37.5</v>
          </cell>
          <cell r="H117">
            <v>37.5</v>
          </cell>
        </row>
        <row r="118">
          <cell r="C118" t="str">
            <v>NIALI</v>
          </cell>
          <cell r="F118">
            <v>30</v>
          </cell>
          <cell r="G118">
            <v>37.5</v>
          </cell>
          <cell r="H118">
            <v>37.5</v>
          </cell>
        </row>
        <row r="119">
          <cell r="C119" t="str">
            <v>NIMAPARA</v>
          </cell>
          <cell r="F119">
            <v>30</v>
          </cell>
          <cell r="G119">
            <v>37.5</v>
          </cell>
          <cell r="H119">
            <v>37.5</v>
          </cell>
        </row>
        <row r="120">
          <cell r="C120" t="str">
            <v>NIRAKARPUR</v>
          </cell>
          <cell r="F120">
            <v>30</v>
          </cell>
          <cell r="G120">
            <v>37.5</v>
          </cell>
          <cell r="H120">
            <v>37.5</v>
          </cell>
        </row>
        <row r="121">
          <cell r="C121" t="str">
            <v>OLATPUR</v>
          </cell>
          <cell r="G121">
            <v>37.5</v>
          </cell>
          <cell r="H121">
            <v>37.5</v>
          </cell>
        </row>
        <row r="122">
          <cell r="C122" t="str">
            <v>PADAMPUR</v>
          </cell>
          <cell r="F122">
            <v>50</v>
          </cell>
          <cell r="G122">
            <v>62.5</v>
          </cell>
          <cell r="H122">
            <v>50</v>
          </cell>
        </row>
        <row r="123">
          <cell r="C123" t="str">
            <v>PANIKOILI</v>
          </cell>
          <cell r="F123">
            <v>30</v>
          </cell>
          <cell r="G123">
            <v>37.5</v>
          </cell>
          <cell r="H123">
            <v>37.5</v>
          </cell>
        </row>
        <row r="124">
          <cell r="C124" t="str">
            <v>PANKAPAL</v>
          </cell>
          <cell r="F124">
            <v>30</v>
          </cell>
          <cell r="G124">
            <v>37.5</v>
          </cell>
          <cell r="H124">
            <v>37.5</v>
          </cell>
        </row>
        <row r="125">
          <cell r="C125" t="str">
            <v>PAPADAHANDI</v>
          </cell>
          <cell r="F125">
            <v>60</v>
          </cell>
          <cell r="G125">
            <v>75</v>
          </cell>
          <cell r="H125">
            <v>60</v>
          </cell>
        </row>
        <row r="126">
          <cell r="C126" t="str">
            <v>PARADEEP</v>
          </cell>
          <cell r="F126">
            <v>30</v>
          </cell>
          <cell r="G126">
            <v>37.5</v>
          </cell>
          <cell r="H126">
            <v>37.5</v>
          </cell>
        </row>
        <row r="127">
          <cell r="C127" t="str">
            <v xml:space="preserve">PARALAKHEMUNDI </v>
          </cell>
          <cell r="F127">
            <v>70</v>
          </cell>
          <cell r="G127">
            <v>87.5</v>
          </cell>
          <cell r="H127">
            <v>50</v>
          </cell>
        </row>
        <row r="128">
          <cell r="C128" t="str">
            <v>PATNAGARH</v>
          </cell>
          <cell r="D128">
            <v>2.5</v>
          </cell>
          <cell r="E128">
            <v>3.13</v>
          </cell>
          <cell r="G128">
            <v>100</v>
          </cell>
          <cell r="H128">
            <v>70</v>
          </cell>
        </row>
        <row r="129">
          <cell r="C129" t="str">
            <v>PATTAMUNDAI</v>
          </cell>
          <cell r="F129">
            <v>30</v>
          </cell>
          <cell r="G129">
            <v>37.5</v>
          </cell>
          <cell r="H129">
            <v>37.5</v>
          </cell>
        </row>
        <row r="130">
          <cell r="C130" t="str">
            <v>PHULBANI</v>
          </cell>
          <cell r="F130">
            <v>60</v>
          </cell>
          <cell r="G130">
            <v>75</v>
          </cell>
          <cell r="H130">
            <v>40</v>
          </cell>
        </row>
        <row r="131">
          <cell r="C131" t="str">
            <v>PIPILI</v>
          </cell>
          <cell r="F131">
            <v>30</v>
          </cell>
          <cell r="G131">
            <v>37.5</v>
          </cell>
          <cell r="H131">
            <v>37.5</v>
          </cell>
        </row>
        <row r="132">
          <cell r="C132" t="str">
            <v>POLOSARA</v>
          </cell>
          <cell r="G132">
            <v>62.5</v>
          </cell>
          <cell r="H132">
            <v>50</v>
          </cell>
        </row>
        <row r="133">
          <cell r="C133" t="str">
            <v>PURI</v>
          </cell>
          <cell r="F133">
            <v>30</v>
          </cell>
          <cell r="G133">
            <v>37.5</v>
          </cell>
          <cell r="H133">
            <v>37.5</v>
          </cell>
        </row>
        <row r="134">
          <cell r="C134" t="str">
            <v>PURUSOTTAMPUR</v>
          </cell>
          <cell r="G134">
            <v>57.5</v>
          </cell>
          <cell r="H134">
            <v>40</v>
          </cell>
        </row>
        <row r="135">
          <cell r="C135" t="str">
            <v>RAHAMA</v>
          </cell>
          <cell r="F135">
            <v>30</v>
          </cell>
          <cell r="G135">
            <v>37.5</v>
          </cell>
          <cell r="H135">
            <v>37.5</v>
          </cell>
        </row>
        <row r="136">
          <cell r="C136" t="str">
            <v>RAIRANGPUR</v>
          </cell>
          <cell r="F136">
            <v>50</v>
          </cell>
          <cell r="G136">
            <v>62.5</v>
          </cell>
          <cell r="H136">
            <v>50</v>
          </cell>
        </row>
        <row r="137">
          <cell r="C137" t="str">
            <v>RAJ SUNAKHALA</v>
          </cell>
          <cell r="F137">
            <v>35</v>
          </cell>
          <cell r="G137">
            <v>43.75</v>
          </cell>
          <cell r="H137">
            <v>43.75</v>
          </cell>
        </row>
        <row r="138">
          <cell r="C138" t="str">
            <v>RAJKANIKA</v>
          </cell>
          <cell r="F138">
            <v>35</v>
          </cell>
          <cell r="G138">
            <v>43.75</v>
          </cell>
          <cell r="H138">
            <v>43.75</v>
          </cell>
        </row>
        <row r="139">
          <cell r="C139" t="str">
            <v>RAYAGADA</v>
          </cell>
          <cell r="D139">
            <v>2.5</v>
          </cell>
          <cell r="E139">
            <v>3.13</v>
          </cell>
          <cell r="F139">
            <v>50</v>
          </cell>
          <cell r="G139">
            <v>62.5</v>
          </cell>
          <cell r="H139">
            <v>40</v>
          </cell>
        </row>
        <row r="140">
          <cell r="C140" t="str">
            <v>RENGALI</v>
          </cell>
          <cell r="F140">
            <v>70</v>
          </cell>
          <cell r="G140">
            <v>87.5</v>
          </cell>
          <cell r="H140">
            <v>60</v>
          </cell>
        </row>
        <row r="141">
          <cell r="C141" t="str">
            <v>ROURKELA</v>
          </cell>
          <cell r="F141">
            <v>40</v>
          </cell>
          <cell r="G141">
            <v>50</v>
          </cell>
          <cell r="H141">
            <v>40</v>
          </cell>
        </row>
        <row r="142">
          <cell r="C142" t="str">
            <v>SALIPUR</v>
          </cell>
          <cell r="F142">
            <v>30</v>
          </cell>
          <cell r="G142">
            <v>37.5</v>
          </cell>
          <cell r="H142">
            <v>37.5</v>
          </cell>
        </row>
        <row r="143">
          <cell r="C143" t="str">
            <v>SAMBALPUR</v>
          </cell>
          <cell r="F143">
            <v>40</v>
          </cell>
          <cell r="G143">
            <v>50</v>
          </cell>
          <cell r="H143">
            <v>37.5</v>
          </cell>
        </row>
        <row r="144">
          <cell r="C144" t="str">
            <v>SARALA ROAD</v>
          </cell>
          <cell r="F144">
            <v>30</v>
          </cell>
          <cell r="G144">
            <v>37.5</v>
          </cell>
          <cell r="H144">
            <v>37.5</v>
          </cell>
        </row>
        <row r="145">
          <cell r="C145" t="str">
            <v>SARANAKUL</v>
          </cell>
          <cell r="F145">
            <v>50</v>
          </cell>
          <cell r="G145">
            <v>62.5</v>
          </cell>
          <cell r="H145">
            <v>50</v>
          </cell>
        </row>
        <row r="146">
          <cell r="C146" t="str">
            <v>SATASANKHA</v>
          </cell>
          <cell r="F146">
            <v>30</v>
          </cell>
          <cell r="G146">
            <v>37.5</v>
          </cell>
          <cell r="H146">
            <v>37.5</v>
          </cell>
        </row>
        <row r="147">
          <cell r="C147" t="str">
            <v>SHERAGADA</v>
          </cell>
          <cell r="F147">
            <v>50</v>
          </cell>
          <cell r="G147">
            <v>62.5</v>
          </cell>
          <cell r="H147">
            <v>50</v>
          </cell>
        </row>
        <row r="148">
          <cell r="C148" t="str">
            <v>SIMILIGUDA</v>
          </cell>
          <cell r="D148">
            <v>2.4</v>
          </cell>
          <cell r="E148">
            <v>3</v>
          </cell>
          <cell r="F148">
            <v>50</v>
          </cell>
          <cell r="G148">
            <v>62.5</v>
          </cell>
          <cell r="H148">
            <v>50</v>
          </cell>
        </row>
        <row r="149">
          <cell r="C149" t="str">
            <v>SINGLA</v>
          </cell>
          <cell r="F149">
            <v>50</v>
          </cell>
          <cell r="G149">
            <v>62.5</v>
          </cell>
          <cell r="H149">
            <v>62.5</v>
          </cell>
        </row>
        <row r="150">
          <cell r="C150" t="str">
            <v>SORO</v>
          </cell>
          <cell r="F150">
            <v>45</v>
          </cell>
          <cell r="G150">
            <v>56.25</v>
          </cell>
          <cell r="H150">
            <v>45</v>
          </cell>
        </row>
        <row r="151">
          <cell r="C151" t="str">
            <v>SORODA</v>
          </cell>
          <cell r="F151">
            <v>50</v>
          </cell>
          <cell r="G151">
            <v>62.5</v>
          </cell>
          <cell r="H151">
            <v>50</v>
          </cell>
        </row>
        <row r="152">
          <cell r="C152" t="str">
            <v>SUKINDA</v>
          </cell>
          <cell r="F152">
            <v>50</v>
          </cell>
          <cell r="G152">
            <v>62.5</v>
          </cell>
          <cell r="H152">
            <v>62.5</v>
          </cell>
        </row>
        <row r="153">
          <cell r="C153" t="str">
            <v>TALCHER</v>
          </cell>
          <cell r="F153">
            <v>30</v>
          </cell>
          <cell r="G153">
            <v>37.5</v>
          </cell>
          <cell r="H153">
            <v>37.5</v>
          </cell>
        </row>
        <row r="154">
          <cell r="C154" t="str">
            <v>TANGI</v>
          </cell>
          <cell r="F154">
            <v>30</v>
          </cell>
          <cell r="G154">
            <v>37.5</v>
          </cell>
          <cell r="H154">
            <v>37.5</v>
          </cell>
        </row>
        <row r="155">
          <cell r="C155" t="str">
            <v>THAKURPATNA</v>
          </cell>
          <cell r="F155">
            <v>50</v>
          </cell>
          <cell r="G155">
            <v>62.5</v>
          </cell>
          <cell r="H155">
            <v>62.5</v>
          </cell>
        </row>
        <row r="156">
          <cell r="C156" t="str">
            <v>TIKABALI</v>
          </cell>
          <cell r="F156">
            <v>60</v>
          </cell>
          <cell r="G156">
            <v>75</v>
          </cell>
          <cell r="H156">
            <v>60</v>
          </cell>
        </row>
        <row r="157">
          <cell r="C157" t="str">
            <v>TIRTOL</v>
          </cell>
          <cell r="F157">
            <v>30</v>
          </cell>
          <cell r="G157">
            <v>37.5</v>
          </cell>
          <cell r="H157">
            <v>37.5</v>
          </cell>
        </row>
        <row r="158">
          <cell r="C158" t="str">
            <v>TURUMUNGA</v>
          </cell>
          <cell r="F158">
            <v>60</v>
          </cell>
          <cell r="G158">
            <v>75</v>
          </cell>
          <cell r="H158">
            <v>60</v>
          </cell>
        </row>
        <row r="159">
          <cell r="C159" t="str">
            <v>UDALA</v>
          </cell>
          <cell r="F159">
            <v>50</v>
          </cell>
          <cell r="G159">
            <v>62.5</v>
          </cell>
          <cell r="H159">
            <v>50</v>
          </cell>
        </row>
        <row r="160">
          <cell r="C160" t="str">
            <v>UMERKOT</v>
          </cell>
          <cell r="D160">
            <v>4</v>
          </cell>
          <cell r="E160">
            <v>5</v>
          </cell>
          <cell r="F160">
            <v>60</v>
          </cell>
          <cell r="G160">
            <v>75</v>
          </cell>
          <cell r="H160">
            <v>50</v>
          </cell>
        </row>
        <row r="161">
          <cell r="C161" t="str">
            <v>BALIGUDA</v>
          </cell>
          <cell r="F161">
            <v>60</v>
          </cell>
          <cell r="G161">
            <v>75</v>
          </cell>
          <cell r="H161">
            <v>40</v>
          </cell>
        </row>
        <row r="162">
          <cell r="C162" t="str">
            <v>BUGUDA</v>
          </cell>
          <cell r="F162">
            <v>60</v>
          </cell>
          <cell r="G162">
            <v>75</v>
          </cell>
          <cell r="H162">
            <v>60</v>
          </cell>
        </row>
        <row r="163">
          <cell r="C163" t="str">
            <v>KORAPUT</v>
          </cell>
          <cell r="F163">
            <v>70</v>
          </cell>
          <cell r="G163">
            <v>87.5</v>
          </cell>
          <cell r="H163">
            <v>60</v>
          </cell>
        </row>
        <row r="164">
          <cell r="C164" t="str">
            <v>JODA</v>
          </cell>
          <cell r="G164">
            <v>63.75</v>
          </cell>
          <cell r="H164">
            <v>63.75</v>
          </cell>
        </row>
        <row r="165">
          <cell r="C165" t="str">
            <v>PALLAHARA</v>
          </cell>
          <cell r="F165">
            <v>50</v>
          </cell>
          <cell r="G165">
            <v>62.5</v>
          </cell>
          <cell r="H165">
            <v>50</v>
          </cell>
        </row>
        <row r="166">
          <cell r="C166" t="str">
            <v>KHAIRA</v>
          </cell>
          <cell r="F166">
            <v>50</v>
          </cell>
          <cell r="G166">
            <v>62.5</v>
          </cell>
          <cell r="H166">
            <v>50</v>
          </cell>
        </row>
        <row r="167">
          <cell r="C167" t="str">
            <v>ASKA</v>
          </cell>
          <cell r="F167">
            <v>50</v>
          </cell>
          <cell r="G167">
            <v>62.5</v>
          </cell>
          <cell r="H167">
            <v>40</v>
          </cell>
        </row>
        <row r="168">
          <cell r="C168" t="str">
            <v>RASOL</v>
          </cell>
          <cell r="F168">
            <v>50</v>
          </cell>
          <cell r="G168">
            <v>62.5</v>
          </cell>
          <cell r="H168">
            <v>37.5</v>
          </cell>
        </row>
        <row r="169">
          <cell r="C169" t="str">
            <v>BADAGAON RAJGANGPUR</v>
          </cell>
          <cell r="F169">
            <v>60</v>
          </cell>
          <cell r="G169">
            <v>75</v>
          </cell>
          <cell r="H169">
            <v>60</v>
          </cell>
        </row>
        <row r="170">
          <cell r="C170" t="str">
            <v>SOUTH BALANDA</v>
          </cell>
          <cell r="F170">
            <v>50</v>
          </cell>
          <cell r="G170">
            <v>62.5</v>
          </cell>
          <cell r="H170">
            <v>40</v>
          </cell>
        </row>
        <row r="171">
          <cell r="C171" t="str">
            <v>GONDIA</v>
          </cell>
          <cell r="F171">
            <v>50</v>
          </cell>
          <cell r="G171">
            <v>62.5</v>
          </cell>
          <cell r="H171">
            <v>50</v>
          </cell>
        </row>
        <row r="172">
          <cell r="C172" t="str">
            <v>UDAYANBANDH</v>
          </cell>
          <cell r="G172">
            <v>110</v>
          </cell>
          <cell r="H172">
            <v>80</v>
          </cell>
        </row>
        <row r="173">
          <cell r="C173" t="str">
            <v>NACHUNI</v>
          </cell>
          <cell r="G173">
            <v>37.5</v>
          </cell>
          <cell r="H173">
            <v>37.5</v>
          </cell>
        </row>
        <row r="174">
          <cell r="C174" t="str">
            <v>CHHATIA</v>
          </cell>
          <cell r="G174">
            <v>37.5</v>
          </cell>
          <cell r="H174">
            <v>37.5</v>
          </cell>
        </row>
        <row r="175">
          <cell r="C175" t="str">
            <v>JUNAGARH</v>
          </cell>
          <cell r="F175">
            <v>60</v>
          </cell>
          <cell r="G175">
            <v>75</v>
          </cell>
          <cell r="H175">
            <v>50</v>
          </cell>
        </row>
        <row r="176">
          <cell r="C176" t="str">
            <v>NAUGAON</v>
          </cell>
          <cell r="G176">
            <v>37.5</v>
          </cell>
          <cell r="H176">
            <v>37.5</v>
          </cell>
        </row>
        <row r="177">
          <cell r="C177" t="str">
            <v>KANDHAMAL</v>
          </cell>
          <cell r="F177">
            <v>60</v>
          </cell>
          <cell r="G177">
            <v>75</v>
          </cell>
          <cell r="H177">
            <v>60</v>
          </cell>
        </row>
        <row r="178">
          <cell r="C178" t="str">
            <v>BALIPADA</v>
          </cell>
          <cell r="G178">
            <v>37.5</v>
          </cell>
          <cell r="H178">
            <v>37.5</v>
          </cell>
        </row>
        <row r="179">
          <cell r="C179" t="str">
            <v>TIGIRIA</v>
          </cell>
          <cell r="G179">
            <v>37.5</v>
          </cell>
          <cell r="H179">
            <v>37.5</v>
          </cell>
        </row>
        <row r="180">
          <cell r="C180" t="str">
            <v>BADAPALA (KUJANGA)</v>
          </cell>
          <cell r="G180">
            <v>37.5</v>
          </cell>
          <cell r="H180">
            <v>37.5</v>
          </cell>
        </row>
        <row r="181">
          <cell r="C181" t="str">
            <v>DEOGARH</v>
          </cell>
          <cell r="H181">
            <v>55</v>
          </cell>
        </row>
        <row r="182">
          <cell r="C182" t="str">
            <v>CHIKITIPENTHA</v>
          </cell>
          <cell r="H182">
            <v>50</v>
          </cell>
        </row>
        <row r="183">
          <cell r="C183" t="str">
            <v>MANGALPUR</v>
          </cell>
          <cell r="H183">
            <v>40</v>
          </cell>
        </row>
        <row r="184">
          <cell r="C184" t="str">
            <v>PARABEDA</v>
          </cell>
          <cell r="H184">
            <v>50</v>
          </cell>
        </row>
        <row r="185">
          <cell r="C185" t="str">
            <v>TARBHA</v>
          </cell>
          <cell r="H185">
            <v>50</v>
          </cell>
        </row>
        <row r="186">
          <cell r="C186" t="str">
            <v>MARKONA</v>
          </cell>
          <cell r="H186">
            <v>45</v>
          </cell>
        </row>
        <row r="187">
          <cell r="C187" t="str">
            <v>PAIKAMAL</v>
          </cell>
          <cell r="H187">
            <v>60</v>
          </cell>
        </row>
        <row r="188">
          <cell r="C188" t="str">
            <v>KHALIKOT</v>
          </cell>
          <cell r="H188">
            <v>50</v>
          </cell>
        </row>
        <row r="189">
          <cell r="C189" t="str">
            <v>RAJ NILAGIRI</v>
          </cell>
          <cell r="H189">
            <v>45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2"/>
  <sheetViews>
    <sheetView tabSelected="1" topLeftCell="A61" zoomScale="145" zoomScaleNormal="145" workbookViewId="0">
      <selection activeCell="E74" sqref="E74"/>
    </sheetView>
  </sheetViews>
  <sheetFormatPr defaultRowHeight="14.85" customHeight="1"/>
  <cols>
    <col min="1" max="1" width="4" style="17" customWidth="1"/>
    <col min="2" max="2" width="10.7109375" style="16" bestFit="1" customWidth="1"/>
    <col min="3" max="3" width="18.140625" style="17" bestFit="1" customWidth="1"/>
    <col min="4" max="4" width="8.5703125" style="18" bestFit="1" customWidth="1"/>
    <col min="5" max="5" width="6.5703125" style="23" bestFit="1" customWidth="1"/>
    <col min="6" max="6" width="18.85546875" style="17" bestFit="1" customWidth="1"/>
    <col min="7" max="7" width="6.140625" style="17" bestFit="1" customWidth="1"/>
    <col min="8" max="8" width="6.85546875" style="5" customWidth="1"/>
    <col min="9" max="9" width="7.140625" style="19" bestFit="1" customWidth="1"/>
    <col min="10" max="10" width="9.140625" style="19" bestFit="1" customWidth="1"/>
    <col min="11" max="16384" width="9.140625" style="20"/>
  </cols>
  <sheetData>
    <row r="1" spans="1:10" s="3" customFormat="1" ht="14.85" customHeight="1">
      <c r="A1" s="3" t="s">
        <v>0</v>
      </c>
      <c r="B1" s="24"/>
      <c r="D1" s="4"/>
      <c r="E1" s="4"/>
      <c r="H1" s="5" t="s">
        <v>39</v>
      </c>
    </row>
    <row r="2" spans="1:10" s="3" customFormat="1" ht="14.85" customHeight="1">
      <c r="A2" s="25" t="s">
        <v>18</v>
      </c>
      <c r="B2" s="26"/>
      <c r="C2" s="27"/>
      <c r="E2" s="6"/>
      <c r="H2" s="5" t="s">
        <v>177</v>
      </c>
    </row>
    <row r="3" spans="1:10" s="3" customFormat="1" ht="14.85" customHeight="1">
      <c r="A3" s="7" t="s">
        <v>10</v>
      </c>
      <c r="B3" s="28"/>
      <c r="C3" s="9"/>
      <c r="D3" s="4"/>
      <c r="E3" s="6"/>
      <c r="H3" s="5" t="s">
        <v>40</v>
      </c>
    </row>
    <row r="4" spans="1:10" s="3" customFormat="1" ht="14.85" customHeight="1">
      <c r="A4" s="7" t="s">
        <v>19</v>
      </c>
      <c r="B4" s="28"/>
      <c r="C4" s="9"/>
      <c r="D4" s="4"/>
      <c r="E4" s="6"/>
      <c r="F4" s="10"/>
      <c r="H4" s="5" t="s">
        <v>6</v>
      </c>
    </row>
    <row r="5" spans="1:10" s="3" customFormat="1" ht="14.85" customHeight="1">
      <c r="A5" s="7"/>
      <c r="B5" s="8"/>
      <c r="C5" s="9"/>
      <c r="D5" s="4"/>
      <c r="E5" s="6"/>
      <c r="F5" s="10"/>
      <c r="H5" s="6" t="s">
        <v>16</v>
      </c>
    </row>
    <row r="6" spans="1:10" s="3" customFormat="1" ht="14.85" customHeight="1">
      <c r="A6" s="7"/>
      <c r="B6" s="8"/>
      <c r="C6" s="9"/>
      <c r="D6" s="4"/>
      <c r="E6" s="6"/>
      <c r="F6" s="10"/>
    </row>
    <row r="7" spans="1:10" s="11" customFormat="1" ht="14.85" customHeight="1">
      <c r="A7" s="32" t="s">
        <v>4</v>
      </c>
      <c r="B7" s="33" t="s">
        <v>1</v>
      </c>
      <c r="C7" s="32" t="s">
        <v>9</v>
      </c>
      <c r="D7" s="32" t="s">
        <v>21</v>
      </c>
      <c r="E7" s="32" t="s">
        <v>20</v>
      </c>
      <c r="F7" s="32" t="s">
        <v>3</v>
      </c>
      <c r="G7" s="32" t="s">
        <v>2</v>
      </c>
      <c r="H7" s="38" t="s">
        <v>22</v>
      </c>
      <c r="I7" s="38" t="s">
        <v>17</v>
      </c>
      <c r="J7" s="38" t="s">
        <v>5</v>
      </c>
    </row>
    <row r="8" spans="1:10" s="11" customFormat="1" ht="14.85" customHeight="1">
      <c r="A8" s="34">
        <v>1</v>
      </c>
      <c r="B8" s="35">
        <v>44470</v>
      </c>
      <c r="C8" s="34" t="s">
        <v>42</v>
      </c>
      <c r="D8" s="36" t="s">
        <v>43</v>
      </c>
      <c r="E8" s="36" t="s">
        <v>23</v>
      </c>
      <c r="F8" s="39" t="s">
        <v>44</v>
      </c>
      <c r="G8" s="37">
        <v>2</v>
      </c>
      <c r="H8" s="40">
        <f>VLOOKUP(F8,'[1]ANCHOR HEALTH &amp; BEAUTY CARE'!$C:$H,6,FALSE)</f>
        <v>43.75</v>
      </c>
      <c r="I8" s="40">
        <v>20</v>
      </c>
      <c r="J8" s="40">
        <f>G8*H8+I8</f>
        <v>107.5</v>
      </c>
    </row>
    <row r="9" spans="1:10" s="11" customFormat="1" ht="14.85" customHeight="1">
      <c r="A9" s="34">
        <v>2</v>
      </c>
      <c r="B9" s="35">
        <v>44470</v>
      </c>
      <c r="C9" s="34" t="s">
        <v>45</v>
      </c>
      <c r="D9" s="36" t="s">
        <v>46</v>
      </c>
      <c r="E9" s="36" t="s">
        <v>23</v>
      </c>
      <c r="F9" s="39" t="s">
        <v>47</v>
      </c>
      <c r="G9" s="37">
        <v>22</v>
      </c>
      <c r="H9" s="40">
        <f>VLOOKUP(F9,'[1]ANCHOR HEALTH &amp; BEAUTY CARE'!$C:$H,6,FALSE)</f>
        <v>50</v>
      </c>
      <c r="I9" s="40">
        <v>20</v>
      </c>
      <c r="J9" s="40">
        <f t="shared" ref="J9:J64" si="0">G9*H9+I9</f>
        <v>1120</v>
      </c>
    </row>
    <row r="10" spans="1:10" s="11" customFormat="1" ht="14.85" customHeight="1">
      <c r="A10" s="34">
        <v>3</v>
      </c>
      <c r="B10" s="35">
        <v>44470</v>
      </c>
      <c r="C10" s="34" t="s">
        <v>48</v>
      </c>
      <c r="D10" s="36" t="s">
        <v>49</v>
      </c>
      <c r="E10" s="36" t="s">
        <v>23</v>
      </c>
      <c r="F10" s="39" t="s">
        <v>50</v>
      </c>
      <c r="G10" s="37">
        <v>19</v>
      </c>
      <c r="H10" s="40">
        <f>VLOOKUP(F10,'[1]ANCHOR HEALTH &amp; BEAUTY CARE'!$C:$H,6,FALSE)</f>
        <v>50</v>
      </c>
      <c r="I10" s="40">
        <v>20</v>
      </c>
      <c r="J10" s="40">
        <f t="shared" si="0"/>
        <v>970</v>
      </c>
    </row>
    <row r="11" spans="1:10" s="11" customFormat="1" ht="14.85" customHeight="1">
      <c r="A11" s="34">
        <v>4</v>
      </c>
      <c r="B11" s="35">
        <v>44470</v>
      </c>
      <c r="C11" s="34" t="s">
        <v>51</v>
      </c>
      <c r="D11" s="36" t="s">
        <v>52</v>
      </c>
      <c r="E11" s="36" t="s">
        <v>23</v>
      </c>
      <c r="F11" s="39" t="s">
        <v>30</v>
      </c>
      <c r="G11" s="37">
        <v>40</v>
      </c>
      <c r="H11" s="40">
        <f>VLOOKUP(F11,'[1]ANCHOR HEALTH &amp; BEAUTY CARE'!$C:$H,6,FALSE)</f>
        <v>37.5</v>
      </c>
      <c r="I11" s="40">
        <v>20</v>
      </c>
      <c r="J11" s="40">
        <f t="shared" si="0"/>
        <v>1520</v>
      </c>
    </row>
    <row r="12" spans="1:10" s="11" customFormat="1" ht="14.85" customHeight="1">
      <c r="A12" s="34">
        <v>5</v>
      </c>
      <c r="B12" s="35">
        <v>44471</v>
      </c>
      <c r="C12" s="34" t="s">
        <v>53</v>
      </c>
      <c r="D12" s="36" t="s">
        <v>54</v>
      </c>
      <c r="E12" s="36" t="s">
        <v>23</v>
      </c>
      <c r="F12" s="39" t="s">
        <v>55</v>
      </c>
      <c r="G12" s="37">
        <v>13</v>
      </c>
      <c r="H12" s="40">
        <f>VLOOKUP(F12,'[1]ANCHOR HEALTH &amp; BEAUTY CARE'!$C:$H,6,FALSE)</f>
        <v>37.5</v>
      </c>
      <c r="I12" s="40">
        <v>20</v>
      </c>
      <c r="J12" s="40">
        <f t="shared" si="0"/>
        <v>507.5</v>
      </c>
    </row>
    <row r="13" spans="1:10" s="11" customFormat="1" ht="14.85" customHeight="1">
      <c r="A13" s="34">
        <v>6</v>
      </c>
      <c r="B13" s="35">
        <v>44471</v>
      </c>
      <c r="C13" s="34" t="s">
        <v>56</v>
      </c>
      <c r="D13" s="36" t="s">
        <v>57</v>
      </c>
      <c r="E13" s="36" t="s">
        <v>23</v>
      </c>
      <c r="F13" s="39" t="s">
        <v>27</v>
      </c>
      <c r="G13" s="37">
        <v>9</v>
      </c>
      <c r="H13" s="40">
        <f>VLOOKUP(F13,'[1]ANCHOR HEALTH &amp; BEAUTY CARE'!$C:$H,6,FALSE)</f>
        <v>45</v>
      </c>
      <c r="I13" s="40">
        <v>20</v>
      </c>
      <c r="J13" s="40">
        <f t="shared" si="0"/>
        <v>425</v>
      </c>
    </row>
    <row r="14" spans="1:10" s="11" customFormat="1" ht="14.85" customHeight="1">
      <c r="A14" s="34">
        <v>7</v>
      </c>
      <c r="B14" s="35">
        <v>44471</v>
      </c>
      <c r="C14" s="34" t="s">
        <v>58</v>
      </c>
      <c r="D14" s="36" t="s">
        <v>59</v>
      </c>
      <c r="E14" s="36" t="s">
        <v>23</v>
      </c>
      <c r="F14" s="39" t="s">
        <v>60</v>
      </c>
      <c r="G14" s="37">
        <v>18</v>
      </c>
      <c r="H14" s="40">
        <f>VLOOKUP(F14,'[1]ANCHOR HEALTH &amp; BEAUTY CARE'!$C:$H,6,FALSE)</f>
        <v>40</v>
      </c>
      <c r="I14" s="40">
        <v>20</v>
      </c>
      <c r="J14" s="40">
        <f t="shared" si="0"/>
        <v>740</v>
      </c>
    </row>
    <row r="15" spans="1:10" s="11" customFormat="1" ht="14.85" customHeight="1">
      <c r="A15" s="34">
        <v>8</v>
      </c>
      <c r="B15" s="35">
        <v>44471</v>
      </c>
      <c r="C15" s="34" t="s">
        <v>61</v>
      </c>
      <c r="D15" s="36" t="s">
        <v>62</v>
      </c>
      <c r="E15" s="36" t="s">
        <v>23</v>
      </c>
      <c r="F15" s="39" t="s">
        <v>63</v>
      </c>
      <c r="G15" s="37">
        <v>11</v>
      </c>
      <c r="H15" s="40">
        <f>VLOOKUP(F15,'[1]ANCHOR HEALTH &amp; BEAUTY CARE'!$C:$H,6,FALSE)</f>
        <v>50</v>
      </c>
      <c r="I15" s="40">
        <v>20</v>
      </c>
      <c r="J15" s="40">
        <f t="shared" si="0"/>
        <v>570</v>
      </c>
    </row>
    <row r="16" spans="1:10" s="11" customFormat="1" ht="14.85" customHeight="1">
      <c r="A16" s="34">
        <v>9</v>
      </c>
      <c r="B16" s="35">
        <v>44474</v>
      </c>
      <c r="C16" s="34" t="s">
        <v>64</v>
      </c>
      <c r="D16" s="36" t="s">
        <v>65</v>
      </c>
      <c r="E16" s="36" t="s">
        <v>23</v>
      </c>
      <c r="F16" s="39" t="s">
        <v>38</v>
      </c>
      <c r="G16" s="37">
        <v>7</v>
      </c>
      <c r="H16" s="40">
        <f>VLOOKUP(F16,'[1]ANCHOR HEALTH &amp; BEAUTY CARE'!$C:$H,6,FALSE)</f>
        <v>37.5</v>
      </c>
      <c r="I16" s="40">
        <v>20</v>
      </c>
      <c r="J16" s="40">
        <f t="shared" si="0"/>
        <v>282.5</v>
      </c>
    </row>
    <row r="17" spans="1:10" s="11" customFormat="1" ht="14.85" customHeight="1">
      <c r="A17" s="34">
        <v>10</v>
      </c>
      <c r="B17" s="35">
        <v>44474</v>
      </c>
      <c r="C17" s="34" t="s">
        <v>66</v>
      </c>
      <c r="D17" s="36" t="s">
        <v>67</v>
      </c>
      <c r="E17" s="36" t="s">
        <v>23</v>
      </c>
      <c r="F17" s="39" t="s">
        <v>26</v>
      </c>
      <c r="G17" s="37">
        <v>5</v>
      </c>
      <c r="H17" s="40">
        <f>VLOOKUP(F17,'[1]ANCHOR HEALTH &amp; BEAUTY CARE'!$C:$H,6,FALSE)</f>
        <v>37.5</v>
      </c>
      <c r="I17" s="40">
        <v>20</v>
      </c>
      <c r="J17" s="40">
        <f t="shared" si="0"/>
        <v>207.5</v>
      </c>
    </row>
    <row r="18" spans="1:10" s="11" customFormat="1" ht="14.85" customHeight="1">
      <c r="A18" s="34">
        <v>11</v>
      </c>
      <c r="B18" s="35">
        <v>44474</v>
      </c>
      <c r="C18" s="34" t="s">
        <v>68</v>
      </c>
      <c r="D18" s="36" t="s">
        <v>69</v>
      </c>
      <c r="E18" s="36" t="s">
        <v>23</v>
      </c>
      <c r="F18" s="39" t="s">
        <v>44</v>
      </c>
      <c r="G18" s="37">
        <v>1</v>
      </c>
      <c r="H18" s="40">
        <f>VLOOKUP(F18,'[1]ANCHOR HEALTH &amp; BEAUTY CARE'!$C:$H,6,FALSE)</f>
        <v>43.75</v>
      </c>
      <c r="I18" s="40">
        <v>20</v>
      </c>
      <c r="J18" s="40">
        <f t="shared" si="0"/>
        <v>63.75</v>
      </c>
    </row>
    <row r="19" spans="1:10" s="11" customFormat="1" ht="14.85" customHeight="1">
      <c r="A19" s="34">
        <v>12</v>
      </c>
      <c r="B19" s="35">
        <v>44474</v>
      </c>
      <c r="C19" s="34" t="s">
        <v>70</v>
      </c>
      <c r="D19" s="36" t="s">
        <v>71</v>
      </c>
      <c r="E19" s="36" t="s">
        <v>23</v>
      </c>
      <c r="F19" s="39" t="s">
        <v>72</v>
      </c>
      <c r="G19" s="37">
        <v>11</v>
      </c>
      <c r="H19" s="40">
        <f>VLOOKUP(F19,'[1]ANCHOR HEALTH &amp; BEAUTY CARE'!$C:$H,6,FALSE)</f>
        <v>37.5</v>
      </c>
      <c r="I19" s="40">
        <v>20</v>
      </c>
      <c r="J19" s="40">
        <f t="shared" si="0"/>
        <v>432.5</v>
      </c>
    </row>
    <row r="20" spans="1:10" s="11" customFormat="1" ht="14.85" customHeight="1">
      <c r="A20" s="34">
        <v>13</v>
      </c>
      <c r="B20" s="35">
        <v>44474</v>
      </c>
      <c r="C20" s="34" t="s">
        <v>73</v>
      </c>
      <c r="D20" s="36" t="s">
        <v>74</v>
      </c>
      <c r="E20" s="36" t="s">
        <v>23</v>
      </c>
      <c r="F20" s="39" t="s">
        <v>25</v>
      </c>
      <c r="G20" s="37">
        <v>1</v>
      </c>
      <c r="H20" s="40">
        <f>VLOOKUP(F20,'[1]ANCHOR HEALTH &amp; BEAUTY CARE'!$C:$H,6,FALSE)</f>
        <v>37.5</v>
      </c>
      <c r="I20" s="40">
        <v>20</v>
      </c>
      <c r="J20" s="40">
        <f t="shared" si="0"/>
        <v>57.5</v>
      </c>
    </row>
    <row r="21" spans="1:10" s="11" customFormat="1" ht="14.85" customHeight="1">
      <c r="A21" s="34">
        <v>14</v>
      </c>
      <c r="B21" s="35">
        <v>44474</v>
      </c>
      <c r="C21" s="34" t="s">
        <v>75</v>
      </c>
      <c r="D21" s="36" t="s">
        <v>76</v>
      </c>
      <c r="E21" s="36" t="s">
        <v>23</v>
      </c>
      <c r="F21" s="39" t="s">
        <v>77</v>
      </c>
      <c r="G21" s="37">
        <v>7</v>
      </c>
      <c r="H21" s="40">
        <f>VLOOKUP(F21,'[1]ANCHOR HEALTH &amp; BEAUTY CARE'!$C:$H,6,FALSE)</f>
        <v>40</v>
      </c>
      <c r="I21" s="40">
        <v>20</v>
      </c>
      <c r="J21" s="40">
        <f t="shared" si="0"/>
        <v>300</v>
      </c>
    </row>
    <row r="22" spans="1:10" s="11" customFormat="1" ht="14.85" customHeight="1">
      <c r="A22" s="34">
        <v>15</v>
      </c>
      <c r="B22" s="35">
        <v>44474</v>
      </c>
      <c r="C22" s="34" t="s">
        <v>78</v>
      </c>
      <c r="D22" s="36" t="s">
        <v>79</v>
      </c>
      <c r="E22" s="36" t="s">
        <v>23</v>
      </c>
      <c r="F22" s="39" t="s">
        <v>80</v>
      </c>
      <c r="G22" s="37">
        <v>4</v>
      </c>
      <c r="H22" s="40">
        <f>VLOOKUP(F22,'[1]ANCHOR HEALTH &amp; BEAUTY CARE'!$C:$H,6,FALSE)</f>
        <v>40</v>
      </c>
      <c r="I22" s="40">
        <v>20</v>
      </c>
      <c r="J22" s="40">
        <f t="shared" si="0"/>
        <v>180</v>
      </c>
    </row>
    <row r="23" spans="1:10" s="11" customFormat="1" ht="14.85" customHeight="1">
      <c r="A23" s="34">
        <v>16</v>
      </c>
      <c r="B23" s="35">
        <v>44474</v>
      </c>
      <c r="C23" s="34" t="s">
        <v>81</v>
      </c>
      <c r="D23" s="36" t="s">
        <v>82</v>
      </c>
      <c r="E23" s="36" t="s">
        <v>23</v>
      </c>
      <c r="F23" s="39" t="s">
        <v>29</v>
      </c>
      <c r="G23" s="37">
        <v>3</v>
      </c>
      <c r="H23" s="40">
        <f>VLOOKUP(F23,'[1]ANCHOR HEALTH &amp; BEAUTY CARE'!$C:$H,6,FALSE)</f>
        <v>37.5</v>
      </c>
      <c r="I23" s="40">
        <v>20</v>
      </c>
      <c r="J23" s="40">
        <f t="shared" si="0"/>
        <v>132.5</v>
      </c>
    </row>
    <row r="24" spans="1:10" s="11" customFormat="1" ht="14.85" customHeight="1">
      <c r="A24" s="34">
        <v>17</v>
      </c>
      <c r="B24" s="35">
        <v>44474</v>
      </c>
      <c r="C24" s="34" t="s">
        <v>83</v>
      </c>
      <c r="D24" s="36" t="s">
        <v>84</v>
      </c>
      <c r="E24" s="36" t="s">
        <v>23</v>
      </c>
      <c r="F24" s="39" t="s">
        <v>27</v>
      </c>
      <c r="G24" s="37">
        <v>3</v>
      </c>
      <c r="H24" s="40">
        <f>VLOOKUP(F24,'[1]ANCHOR HEALTH &amp; BEAUTY CARE'!$C:$H,6,FALSE)</f>
        <v>45</v>
      </c>
      <c r="I24" s="40">
        <v>20</v>
      </c>
      <c r="J24" s="40">
        <f t="shared" si="0"/>
        <v>155</v>
      </c>
    </row>
    <row r="25" spans="1:10" s="11" customFormat="1" ht="14.85" customHeight="1">
      <c r="A25" s="34">
        <v>18</v>
      </c>
      <c r="B25" s="35">
        <v>44475</v>
      </c>
      <c r="C25" s="34" t="s">
        <v>85</v>
      </c>
      <c r="D25" s="36" t="s">
        <v>86</v>
      </c>
      <c r="E25" s="36" t="s">
        <v>23</v>
      </c>
      <c r="F25" s="39" t="s">
        <v>87</v>
      </c>
      <c r="G25" s="37">
        <v>11</v>
      </c>
      <c r="H25" s="40">
        <f>VLOOKUP(F25,'[1]ANCHOR HEALTH &amp; BEAUTY CARE'!$C:$H,6,FALSE)</f>
        <v>37.5</v>
      </c>
      <c r="I25" s="40">
        <v>20</v>
      </c>
      <c r="J25" s="40">
        <f t="shared" si="0"/>
        <v>432.5</v>
      </c>
    </row>
    <row r="26" spans="1:10" s="11" customFormat="1" ht="14.85" customHeight="1">
      <c r="A26" s="34">
        <v>19</v>
      </c>
      <c r="B26" s="35">
        <v>44476</v>
      </c>
      <c r="C26" s="34" t="s">
        <v>88</v>
      </c>
      <c r="D26" s="36" t="s">
        <v>89</v>
      </c>
      <c r="E26" s="36" t="s">
        <v>23</v>
      </c>
      <c r="F26" s="39" t="s">
        <v>15</v>
      </c>
      <c r="G26" s="37">
        <v>4</v>
      </c>
      <c r="H26" s="40">
        <f>VLOOKUP(F26,'[1]ANCHOR HEALTH &amp; BEAUTY CARE'!$C:$H,6,FALSE)</f>
        <v>37.5</v>
      </c>
      <c r="I26" s="40">
        <v>20</v>
      </c>
      <c r="J26" s="40">
        <f t="shared" si="0"/>
        <v>170</v>
      </c>
    </row>
    <row r="27" spans="1:10" s="11" customFormat="1" ht="14.85" customHeight="1">
      <c r="A27" s="34">
        <v>20</v>
      </c>
      <c r="B27" s="35">
        <v>44477</v>
      </c>
      <c r="C27" s="34" t="s">
        <v>90</v>
      </c>
      <c r="D27" s="36" t="s">
        <v>91</v>
      </c>
      <c r="E27" s="36" t="s">
        <v>23</v>
      </c>
      <c r="F27" s="39" t="s">
        <v>35</v>
      </c>
      <c r="G27" s="37">
        <v>7</v>
      </c>
      <c r="H27" s="40">
        <f>VLOOKUP(F27,'[1]ANCHOR HEALTH &amp; BEAUTY CARE'!$C:$H,6,FALSE)</f>
        <v>40</v>
      </c>
      <c r="I27" s="40">
        <v>20</v>
      </c>
      <c r="J27" s="40">
        <f t="shared" si="0"/>
        <v>300</v>
      </c>
    </row>
    <row r="28" spans="1:10" s="11" customFormat="1" ht="14.85" customHeight="1">
      <c r="A28" s="34">
        <v>21</v>
      </c>
      <c r="B28" s="35">
        <v>44477</v>
      </c>
      <c r="C28" s="34" t="s">
        <v>92</v>
      </c>
      <c r="D28" s="36" t="s">
        <v>93</v>
      </c>
      <c r="E28" s="36" t="s">
        <v>23</v>
      </c>
      <c r="F28" s="39" t="s">
        <v>29</v>
      </c>
      <c r="G28" s="37">
        <v>13</v>
      </c>
      <c r="H28" s="40">
        <f>VLOOKUP(F28,'[1]ANCHOR HEALTH &amp; BEAUTY CARE'!$C:$H,6,FALSE)</f>
        <v>37.5</v>
      </c>
      <c r="I28" s="40">
        <v>20</v>
      </c>
      <c r="J28" s="40">
        <f t="shared" si="0"/>
        <v>507.5</v>
      </c>
    </row>
    <row r="29" spans="1:10" s="11" customFormat="1" ht="14.85" customHeight="1">
      <c r="A29" s="34">
        <v>22</v>
      </c>
      <c r="B29" s="35">
        <v>44478</v>
      </c>
      <c r="C29" s="34" t="s">
        <v>94</v>
      </c>
      <c r="D29" s="36" t="s">
        <v>95</v>
      </c>
      <c r="E29" s="36" t="s">
        <v>23</v>
      </c>
      <c r="F29" s="39" t="s">
        <v>27</v>
      </c>
      <c r="G29" s="37">
        <v>20</v>
      </c>
      <c r="H29" s="40">
        <f>VLOOKUP(F29,'[1]ANCHOR HEALTH &amp; BEAUTY CARE'!$C:$H,6,FALSE)</f>
        <v>45</v>
      </c>
      <c r="I29" s="40">
        <v>20</v>
      </c>
      <c r="J29" s="40">
        <f t="shared" si="0"/>
        <v>920</v>
      </c>
    </row>
    <row r="30" spans="1:10" s="11" customFormat="1" ht="14.85" customHeight="1">
      <c r="A30" s="34">
        <v>23</v>
      </c>
      <c r="B30" s="35">
        <v>44480</v>
      </c>
      <c r="C30" s="34" t="s">
        <v>96</v>
      </c>
      <c r="D30" s="36" t="s">
        <v>97</v>
      </c>
      <c r="E30" s="36" t="s">
        <v>23</v>
      </c>
      <c r="F30" s="39" t="s">
        <v>26</v>
      </c>
      <c r="G30" s="37">
        <v>3</v>
      </c>
      <c r="H30" s="40">
        <f>VLOOKUP(F30,'[1]ANCHOR HEALTH &amp; BEAUTY CARE'!$C:$H,6,FALSE)</f>
        <v>37.5</v>
      </c>
      <c r="I30" s="40">
        <v>20</v>
      </c>
      <c r="J30" s="40">
        <f t="shared" si="0"/>
        <v>132.5</v>
      </c>
    </row>
    <row r="31" spans="1:10" s="11" customFormat="1" ht="14.85" customHeight="1">
      <c r="A31" s="34">
        <v>24</v>
      </c>
      <c r="B31" s="35">
        <v>44480</v>
      </c>
      <c r="C31" s="34" t="s">
        <v>98</v>
      </c>
      <c r="D31" s="36" t="s">
        <v>99</v>
      </c>
      <c r="E31" s="36" t="s">
        <v>23</v>
      </c>
      <c r="F31" s="39" t="s">
        <v>28</v>
      </c>
      <c r="G31" s="37">
        <v>22</v>
      </c>
      <c r="H31" s="40">
        <f>VLOOKUP(F31,'[1]ANCHOR HEALTH &amp; BEAUTY CARE'!$C:$H,6,FALSE)</f>
        <v>50</v>
      </c>
      <c r="I31" s="40">
        <v>20</v>
      </c>
      <c r="J31" s="40">
        <f t="shared" si="0"/>
        <v>1120</v>
      </c>
    </row>
    <row r="32" spans="1:10" s="11" customFormat="1" ht="14.85" customHeight="1">
      <c r="A32" s="34">
        <v>25</v>
      </c>
      <c r="B32" s="35">
        <v>44480</v>
      </c>
      <c r="C32" s="34" t="s">
        <v>100</v>
      </c>
      <c r="D32" s="36" t="s">
        <v>101</v>
      </c>
      <c r="E32" s="36" t="s">
        <v>23</v>
      </c>
      <c r="F32" s="39" t="s">
        <v>102</v>
      </c>
      <c r="G32" s="37">
        <v>22</v>
      </c>
      <c r="H32" s="40">
        <f>VLOOKUP(F32,'[1]ANCHOR HEALTH &amp; BEAUTY CARE'!$C:$H,6,FALSE)</f>
        <v>50</v>
      </c>
      <c r="I32" s="40">
        <v>20</v>
      </c>
      <c r="J32" s="40">
        <f t="shared" si="0"/>
        <v>1120</v>
      </c>
    </row>
    <row r="33" spans="1:10" s="11" customFormat="1" ht="14.85" customHeight="1">
      <c r="A33" s="34">
        <v>26</v>
      </c>
      <c r="B33" s="35">
        <v>44481</v>
      </c>
      <c r="C33" s="34" t="s">
        <v>103</v>
      </c>
      <c r="D33" s="36" t="s">
        <v>104</v>
      </c>
      <c r="E33" s="36" t="s">
        <v>23</v>
      </c>
      <c r="F33" s="39" t="s">
        <v>105</v>
      </c>
      <c r="G33" s="37">
        <v>70</v>
      </c>
      <c r="H33" s="40">
        <f>VLOOKUP(F33,'[1]ANCHOR HEALTH &amp; BEAUTY CARE'!$C:$H,6,FALSE)</f>
        <v>60</v>
      </c>
      <c r="I33" s="40">
        <v>20</v>
      </c>
      <c r="J33" s="40">
        <f t="shared" si="0"/>
        <v>4220</v>
      </c>
    </row>
    <row r="34" spans="1:10" s="11" customFormat="1" ht="14.85" customHeight="1">
      <c r="A34" s="34">
        <v>27</v>
      </c>
      <c r="B34" s="35">
        <v>44481</v>
      </c>
      <c r="C34" s="34" t="s">
        <v>106</v>
      </c>
      <c r="D34" s="36" t="s">
        <v>107</v>
      </c>
      <c r="E34" s="36" t="s">
        <v>23</v>
      </c>
      <c r="F34" s="39" t="s">
        <v>24</v>
      </c>
      <c r="G34" s="37">
        <v>37</v>
      </c>
      <c r="H34" s="40">
        <f>VLOOKUP(F34,'[1]ANCHOR HEALTH &amp; BEAUTY CARE'!$C:$H,6,FALSE)</f>
        <v>40</v>
      </c>
      <c r="I34" s="40">
        <v>20</v>
      </c>
      <c r="J34" s="40">
        <f t="shared" si="0"/>
        <v>1500</v>
      </c>
    </row>
    <row r="35" spans="1:10" s="11" customFormat="1" ht="14.85" customHeight="1">
      <c r="A35" s="34">
        <v>28</v>
      </c>
      <c r="B35" s="35">
        <v>44481</v>
      </c>
      <c r="C35" s="34" t="s">
        <v>108</v>
      </c>
      <c r="D35" s="36" t="s">
        <v>109</v>
      </c>
      <c r="E35" s="36" t="s">
        <v>23</v>
      </c>
      <c r="F35" s="39" t="s">
        <v>32</v>
      </c>
      <c r="G35" s="37">
        <v>20</v>
      </c>
      <c r="H35" s="40">
        <f>VLOOKUP(F35,'[1]ANCHOR HEALTH &amp; BEAUTY CARE'!$C:$H,6,FALSE)</f>
        <v>40</v>
      </c>
      <c r="I35" s="40">
        <v>20</v>
      </c>
      <c r="J35" s="40">
        <f t="shared" si="0"/>
        <v>820</v>
      </c>
    </row>
    <row r="36" spans="1:10" s="11" customFormat="1" ht="14.85" customHeight="1">
      <c r="A36" s="34">
        <v>29</v>
      </c>
      <c r="B36" s="35">
        <v>44481</v>
      </c>
      <c r="C36" s="34" t="s">
        <v>110</v>
      </c>
      <c r="D36" s="36" t="s">
        <v>111</v>
      </c>
      <c r="E36" s="36" t="s">
        <v>23</v>
      </c>
      <c r="F36" s="39" t="s">
        <v>27</v>
      </c>
      <c r="G36" s="37">
        <v>11</v>
      </c>
      <c r="H36" s="40">
        <f>VLOOKUP(F36,'[1]ANCHOR HEALTH &amp; BEAUTY CARE'!$C:$H,6,FALSE)</f>
        <v>45</v>
      </c>
      <c r="I36" s="40">
        <v>20</v>
      </c>
      <c r="J36" s="40">
        <f t="shared" si="0"/>
        <v>515</v>
      </c>
    </row>
    <row r="37" spans="1:10" s="11" customFormat="1" ht="14.85" customHeight="1">
      <c r="A37" s="34">
        <v>30</v>
      </c>
      <c r="B37" s="35">
        <v>44481</v>
      </c>
      <c r="C37" s="34" t="s">
        <v>112</v>
      </c>
      <c r="D37" s="36" t="s">
        <v>113</v>
      </c>
      <c r="E37" s="36" t="s">
        <v>23</v>
      </c>
      <c r="F37" s="39" t="s">
        <v>114</v>
      </c>
      <c r="G37" s="37">
        <v>3</v>
      </c>
      <c r="H37" s="40">
        <f>VLOOKUP(F37,'[1]ANCHOR HEALTH &amp; BEAUTY CARE'!$C:$H,6,FALSE)</f>
        <v>40</v>
      </c>
      <c r="I37" s="40">
        <v>20</v>
      </c>
      <c r="J37" s="40">
        <f t="shared" si="0"/>
        <v>140</v>
      </c>
    </row>
    <row r="38" spans="1:10" s="11" customFormat="1" ht="14.85" customHeight="1">
      <c r="A38" s="34">
        <v>31</v>
      </c>
      <c r="B38" s="35">
        <v>44481</v>
      </c>
      <c r="C38" s="34" t="s">
        <v>115</v>
      </c>
      <c r="D38" s="36" t="s">
        <v>116</v>
      </c>
      <c r="E38" s="36" t="s">
        <v>23</v>
      </c>
      <c r="F38" s="39" t="s">
        <v>31</v>
      </c>
      <c r="G38" s="37">
        <v>5</v>
      </c>
      <c r="H38" s="40">
        <f>VLOOKUP(F38,'[1]ANCHOR HEALTH &amp; BEAUTY CARE'!$C:$H,6,FALSE)</f>
        <v>37.5</v>
      </c>
      <c r="I38" s="40">
        <v>20</v>
      </c>
      <c r="J38" s="40">
        <f t="shared" si="0"/>
        <v>207.5</v>
      </c>
    </row>
    <row r="39" spans="1:10" s="11" customFormat="1" ht="14.85" customHeight="1">
      <c r="A39" s="34">
        <v>32</v>
      </c>
      <c r="B39" s="35">
        <v>44481</v>
      </c>
      <c r="C39" s="34" t="s">
        <v>117</v>
      </c>
      <c r="D39" s="36" t="s">
        <v>118</v>
      </c>
      <c r="E39" s="36" t="s">
        <v>23</v>
      </c>
      <c r="F39" s="39" t="s">
        <v>119</v>
      </c>
      <c r="G39" s="37">
        <v>7</v>
      </c>
      <c r="H39" s="40">
        <f>VLOOKUP(F39,'[1]ANCHOR HEALTH &amp; BEAUTY CARE'!$C:$H,6,FALSE)</f>
        <v>37.5</v>
      </c>
      <c r="I39" s="40">
        <v>20</v>
      </c>
      <c r="J39" s="40">
        <f t="shared" si="0"/>
        <v>282.5</v>
      </c>
    </row>
    <row r="40" spans="1:10" s="11" customFormat="1" ht="14.85" customHeight="1">
      <c r="A40" s="34">
        <v>33</v>
      </c>
      <c r="B40" s="35">
        <v>44482</v>
      </c>
      <c r="C40" s="34" t="s">
        <v>120</v>
      </c>
      <c r="D40" s="36" t="s">
        <v>121</v>
      </c>
      <c r="E40" s="36" t="s">
        <v>23</v>
      </c>
      <c r="F40" s="39" t="s">
        <v>122</v>
      </c>
      <c r="G40" s="37">
        <v>1</v>
      </c>
      <c r="H40" s="40">
        <f>VLOOKUP(F40,'[1]ANCHOR HEALTH &amp; BEAUTY CARE'!$C:$H,6,FALSE)</f>
        <v>50</v>
      </c>
      <c r="I40" s="40">
        <v>20</v>
      </c>
      <c r="J40" s="40">
        <f t="shared" si="0"/>
        <v>70</v>
      </c>
    </row>
    <row r="41" spans="1:10" s="11" customFormat="1" ht="14.85" customHeight="1">
      <c r="A41" s="34">
        <v>34</v>
      </c>
      <c r="B41" s="35">
        <v>44482</v>
      </c>
      <c r="C41" s="34" t="s">
        <v>123</v>
      </c>
      <c r="D41" s="36" t="s">
        <v>113</v>
      </c>
      <c r="E41" s="36" t="s">
        <v>23</v>
      </c>
      <c r="F41" s="39" t="s">
        <v>31</v>
      </c>
      <c r="G41" s="37">
        <v>3</v>
      </c>
      <c r="H41" s="40">
        <f>VLOOKUP(F41,'[1]ANCHOR HEALTH &amp; BEAUTY CARE'!$C:$H,6,FALSE)</f>
        <v>37.5</v>
      </c>
      <c r="I41" s="40">
        <v>20</v>
      </c>
      <c r="J41" s="40">
        <f t="shared" si="0"/>
        <v>132.5</v>
      </c>
    </row>
    <row r="42" spans="1:10" s="11" customFormat="1" ht="14.85" customHeight="1">
      <c r="A42" s="34">
        <v>35</v>
      </c>
      <c r="B42" s="35">
        <v>44488</v>
      </c>
      <c r="C42" s="34" t="s">
        <v>124</v>
      </c>
      <c r="D42" s="36" t="s">
        <v>125</v>
      </c>
      <c r="E42" s="36" t="s">
        <v>23</v>
      </c>
      <c r="F42" s="39" t="s">
        <v>36</v>
      </c>
      <c r="G42" s="37">
        <v>4</v>
      </c>
      <c r="H42" s="40">
        <f>VLOOKUP(F42,'[1]ANCHOR HEALTH &amp; BEAUTY CARE'!$C:$H,6,FALSE)</f>
        <v>37.5</v>
      </c>
      <c r="I42" s="40">
        <v>20</v>
      </c>
      <c r="J42" s="40">
        <f t="shared" si="0"/>
        <v>170</v>
      </c>
    </row>
    <row r="43" spans="1:10" s="11" customFormat="1" ht="14.85" customHeight="1">
      <c r="A43" s="34">
        <v>36</v>
      </c>
      <c r="B43" s="35">
        <v>44488</v>
      </c>
      <c r="C43" s="34" t="s">
        <v>126</v>
      </c>
      <c r="D43" s="36" t="s">
        <v>127</v>
      </c>
      <c r="E43" s="36" t="s">
        <v>23</v>
      </c>
      <c r="F43" s="39" t="s">
        <v>128</v>
      </c>
      <c r="G43" s="37">
        <v>2</v>
      </c>
      <c r="H43" s="40">
        <f>VLOOKUP(F43,'[1]ANCHOR HEALTH &amp; BEAUTY CARE'!$C:$H,6,FALSE)</f>
        <v>37.5</v>
      </c>
      <c r="I43" s="40">
        <v>20</v>
      </c>
      <c r="J43" s="40">
        <f t="shared" si="0"/>
        <v>95</v>
      </c>
    </row>
    <row r="44" spans="1:10" s="11" customFormat="1" ht="14.85" customHeight="1">
      <c r="A44" s="34">
        <v>37</v>
      </c>
      <c r="B44" s="35">
        <v>44488</v>
      </c>
      <c r="C44" s="34" t="s">
        <v>129</v>
      </c>
      <c r="D44" s="36" t="s">
        <v>33</v>
      </c>
      <c r="E44" s="36" t="s">
        <v>23</v>
      </c>
      <c r="F44" s="39" t="s">
        <v>63</v>
      </c>
      <c r="G44" s="37">
        <v>15</v>
      </c>
      <c r="H44" s="40">
        <f>VLOOKUP(F44,'[1]ANCHOR HEALTH &amp; BEAUTY CARE'!$C:$H,6,FALSE)</f>
        <v>50</v>
      </c>
      <c r="I44" s="40">
        <v>20</v>
      </c>
      <c r="J44" s="40">
        <f t="shared" si="0"/>
        <v>770</v>
      </c>
    </row>
    <row r="45" spans="1:10" s="11" customFormat="1" ht="14.85" customHeight="1">
      <c r="A45" s="34">
        <v>38</v>
      </c>
      <c r="B45" s="35">
        <v>44490</v>
      </c>
      <c r="C45" s="34" t="s">
        <v>130</v>
      </c>
      <c r="D45" s="36" t="s">
        <v>131</v>
      </c>
      <c r="E45" s="36" t="s">
        <v>23</v>
      </c>
      <c r="F45" s="39" t="s">
        <v>28</v>
      </c>
      <c r="G45" s="37">
        <v>5</v>
      </c>
      <c r="H45" s="40">
        <f>VLOOKUP(F45,'[1]ANCHOR HEALTH &amp; BEAUTY CARE'!$C:$H,6,FALSE)</f>
        <v>50</v>
      </c>
      <c r="I45" s="40">
        <v>20</v>
      </c>
      <c r="J45" s="40">
        <f t="shared" si="0"/>
        <v>270</v>
      </c>
    </row>
    <row r="46" spans="1:10" s="11" customFormat="1" ht="14.85" customHeight="1">
      <c r="A46" s="34">
        <v>39</v>
      </c>
      <c r="B46" s="35">
        <v>44490</v>
      </c>
      <c r="C46" s="34" t="s">
        <v>132</v>
      </c>
      <c r="D46" s="36" t="s">
        <v>133</v>
      </c>
      <c r="E46" s="36" t="s">
        <v>23</v>
      </c>
      <c r="F46" s="39" t="s">
        <v>63</v>
      </c>
      <c r="G46" s="37">
        <v>11</v>
      </c>
      <c r="H46" s="40">
        <f>VLOOKUP(F46,'[1]ANCHOR HEALTH &amp; BEAUTY CARE'!$C:$H,6,FALSE)</f>
        <v>50</v>
      </c>
      <c r="I46" s="40">
        <v>20</v>
      </c>
      <c r="J46" s="40">
        <f t="shared" si="0"/>
        <v>570</v>
      </c>
    </row>
    <row r="47" spans="1:10" s="11" customFormat="1" ht="14.85" customHeight="1">
      <c r="A47" s="34">
        <v>40</v>
      </c>
      <c r="B47" s="35">
        <v>44491</v>
      </c>
      <c r="C47" s="34" t="s">
        <v>134</v>
      </c>
      <c r="D47" s="36" t="s">
        <v>135</v>
      </c>
      <c r="E47" s="36" t="s">
        <v>23</v>
      </c>
      <c r="F47" s="39" t="s">
        <v>136</v>
      </c>
      <c r="G47" s="37">
        <v>7</v>
      </c>
      <c r="H47" s="40">
        <f>VLOOKUP(F47,'[1]ANCHOR HEALTH &amp; BEAUTY CARE'!$C:$H,6,FALSE)</f>
        <v>37.5</v>
      </c>
      <c r="I47" s="40">
        <v>20</v>
      </c>
      <c r="J47" s="40">
        <f t="shared" si="0"/>
        <v>282.5</v>
      </c>
    </row>
    <row r="48" spans="1:10" s="11" customFormat="1" ht="14.85" customHeight="1">
      <c r="A48" s="34">
        <v>41</v>
      </c>
      <c r="B48" s="35">
        <v>44492</v>
      </c>
      <c r="C48" s="34" t="s">
        <v>137</v>
      </c>
      <c r="D48" s="36" t="s">
        <v>138</v>
      </c>
      <c r="E48" s="36" t="s">
        <v>23</v>
      </c>
      <c r="F48" s="39" t="s">
        <v>44</v>
      </c>
      <c r="G48" s="37">
        <v>3</v>
      </c>
      <c r="H48" s="40">
        <f>VLOOKUP(F48,'[1]ANCHOR HEALTH &amp; BEAUTY CARE'!$C:$H,6,FALSE)</f>
        <v>43.75</v>
      </c>
      <c r="I48" s="40">
        <v>20</v>
      </c>
      <c r="J48" s="40">
        <f t="shared" si="0"/>
        <v>151.25</v>
      </c>
    </row>
    <row r="49" spans="1:10" s="11" customFormat="1" ht="14.85" customHeight="1">
      <c r="A49" s="34">
        <v>42</v>
      </c>
      <c r="B49" s="35">
        <v>44492</v>
      </c>
      <c r="C49" s="34" t="s">
        <v>139</v>
      </c>
      <c r="D49" s="36" t="s">
        <v>140</v>
      </c>
      <c r="E49" s="36" t="s">
        <v>23</v>
      </c>
      <c r="F49" s="39" t="s">
        <v>87</v>
      </c>
      <c r="G49" s="37">
        <v>3</v>
      </c>
      <c r="H49" s="40">
        <f>VLOOKUP(F49,'[1]ANCHOR HEALTH &amp; BEAUTY CARE'!$C:$H,6,FALSE)</f>
        <v>37.5</v>
      </c>
      <c r="I49" s="40">
        <v>20</v>
      </c>
      <c r="J49" s="40">
        <f t="shared" si="0"/>
        <v>132.5</v>
      </c>
    </row>
    <row r="50" spans="1:10" s="11" customFormat="1" ht="14.85" customHeight="1">
      <c r="A50" s="34">
        <v>43</v>
      </c>
      <c r="B50" s="35">
        <v>44492</v>
      </c>
      <c r="C50" s="34" t="s">
        <v>141</v>
      </c>
      <c r="D50" s="36" t="s">
        <v>142</v>
      </c>
      <c r="E50" s="36" t="s">
        <v>23</v>
      </c>
      <c r="F50" s="39" t="s">
        <v>25</v>
      </c>
      <c r="G50" s="37">
        <v>4</v>
      </c>
      <c r="H50" s="40">
        <f>VLOOKUP(F50,'[1]ANCHOR HEALTH &amp; BEAUTY CARE'!$C:$H,6,FALSE)</f>
        <v>37.5</v>
      </c>
      <c r="I50" s="40">
        <v>20</v>
      </c>
      <c r="J50" s="40">
        <f t="shared" si="0"/>
        <v>170</v>
      </c>
    </row>
    <row r="51" spans="1:10" s="11" customFormat="1" ht="14.85" customHeight="1">
      <c r="A51" s="34">
        <v>44</v>
      </c>
      <c r="B51" s="35">
        <v>44492</v>
      </c>
      <c r="C51" s="34" t="s">
        <v>143</v>
      </c>
      <c r="D51" s="36" t="s">
        <v>144</v>
      </c>
      <c r="E51" s="36" t="s">
        <v>23</v>
      </c>
      <c r="F51" s="39" t="s">
        <v>15</v>
      </c>
      <c r="G51" s="37">
        <v>10</v>
      </c>
      <c r="H51" s="40">
        <f>VLOOKUP(F51,'[1]ANCHOR HEALTH &amp; BEAUTY CARE'!$C:$H,6,FALSE)</f>
        <v>37.5</v>
      </c>
      <c r="I51" s="40">
        <v>20</v>
      </c>
      <c r="J51" s="40">
        <f t="shared" si="0"/>
        <v>395</v>
      </c>
    </row>
    <row r="52" spans="1:10" s="11" customFormat="1" ht="14.85" customHeight="1">
      <c r="A52" s="34">
        <v>45</v>
      </c>
      <c r="B52" s="35">
        <v>44494</v>
      </c>
      <c r="C52" s="34" t="s">
        <v>145</v>
      </c>
      <c r="D52" s="36" t="s">
        <v>146</v>
      </c>
      <c r="E52" s="36" t="s">
        <v>23</v>
      </c>
      <c r="F52" s="39" t="s">
        <v>147</v>
      </c>
      <c r="G52" s="37">
        <v>2</v>
      </c>
      <c r="H52" s="40">
        <f>VLOOKUP(F52,'[1]ANCHOR HEALTH &amp; BEAUTY CARE'!$C:$H,6,FALSE)</f>
        <v>40</v>
      </c>
      <c r="I52" s="40">
        <v>20</v>
      </c>
      <c r="J52" s="40">
        <f t="shared" si="0"/>
        <v>100</v>
      </c>
    </row>
    <row r="53" spans="1:10" s="11" customFormat="1" ht="14.85" customHeight="1">
      <c r="A53" s="34">
        <v>46</v>
      </c>
      <c r="B53" s="35">
        <v>44494</v>
      </c>
      <c r="C53" s="34" t="s">
        <v>148</v>
      </c>
      <c r="D53" s="36" t="s">
        <v>149</v>
      </c>
      <c r="E53" s="36" t="s">
        <v>23</v>
      </c>
      <c r="F53" s="39" t="s">
        <v>150</v>
      </c>
      <c r="G53" s="37">
        <v>3</v>
      </c>
      <c r="H53" s="40">
        <f>VLOOKUP(F53,'[1]ANCHOR HEALTH &amp; BEAUTY CARE'!$C:$H,6,FALSE)</f>
        <v>45</v>
      </c>
      <c r="I53" s="40">
        <v>20</v>
      </c>
      <c r="J53" s="40">
        <f t="shared" si="0"/>
        <v>155</v>
      </c>
    </row>
    <row r="54" spans="1:10" s="11" customFormat="1" ht="14.85" customHeight="1">
      <c r="A54" s="34">
        <v>47</v>
      </c>
      <c r="B54" s="35">
        <v>44495</v>
      </c>
      <c r="C54" s="34" t="s">
        <v>151</v>
      </c>
      <c r="D54" s="36" t="s">
        <v>152</v>
      </c>
      <c r="E54" s="36" t="s">
        <v>23</v>
      </c>
      <c r="F54" s="39" t="s">
        <v>37</v>
      </c>
      <c r="G54" s="37">
        <v>5</v>
      </c>
      <c r="H54" s="40">
        <f>VLOOKUP(F54,'[1]ANCHOR HEALTH &amp; BEAUTY CARE'!$C:$H,6,FALSE)</f>
        <v>40</v>
      </c>
      <c r="I54" s="40">
        <v>20</v>
      </c>
      <c r="J54" s="40">
        <f t="shared" si="0"/>
        <v>220</v>
      </c>
    </row>
    <row r="55" spans="1:10" s="11" customFormat="1" ht="14.85" customHeight="1">
      <c r="A55" s="34">
        <v>48</v>
      </c>
      <c r="B55" s="35">
        <v>44495</v>
      </c>
      <c r="C55" s="34" t="s">
        <v>153</v>
      </c>
      <c r="D55" s="36" t="s">
        <v>154</v>
      </c>
      <c r="E55" s="36" t="s">
        <v>23</v>
      </c>
      <c r="F55" s="39" t="s">
        <v>29</v>
      </c>
      <c r="G55" s="37">
        <v>5</v>
      </c>
      <c r="H55" s="40">
        <f>VLOOKUP(F55,'[1]ANCHOR HEALTH &amp; BEAUTY CARE'!$C:$H,6,FALSE)</f>
        <v>37.5</v>
      </c>
      <c r="I55" s="40">
        <v>20</v>
      </c>
      <c r="J55" s="40">
        <f t="shared" si="0"/>
        <v>207.5</v>
      </c>
    </row>
    <row r="56" spans="1:10" s="11" customFormat="1" ht="14.85" customHeight="1">
      <c r="A56" s="34">
        <v>49</v>
      </c>
      <c r="B56" s="35">
        <v>44495</v>
      </c>
      <c r="C56" s="34" t="s">
        <v>155</v>
      </c>
      <c r="D56" s="36" t="s">
        <v>156</v>
      </c>
      <c r="E56" s="36" t="s">
        <v>23</v>
      </c>
      <c r="F56" s="39" t="s">
        <v>24</v>
      </c>
      <c r="G56" s="37">
        <v>28</v>
      </c>
      <c r="H56" s="40">
        <f>VLOOKUP(F56,'[1]ANCHOR HEALTH &amp; BEAUTY CARE'!$C:$H,6,FALSE)</f>
        <v>40</v>
      </c>
      <c r="I56" s="40">
        <v>20</v>
      </c>
      <c r="J56" s="40">
        <f t="shared" si="0"/>
        <v>1140</v>
      </c>
    </row>
    <row r="57" spans="1:10" s="11" customFormat="1" ht="14.85" customHeight="1">
      <c r="A57" s="34">
        <v>50</v>
      </c>
      <c r="B57" s="35">
        <v>44497</v>
      </c>
      <c r="C57" s="34" t="s">
        <v>157</v>
      </c>
      <c r="D57" s="36" t="s">
        <v>158</v>
      </c>
      <c r="E57" s="36" t="s">
        <v>23</v>
      </c>
      <c r="F57" s="39" t="s">
        <v>159</v>
      </c>
      <c r="G57" s="37">
        <v>4</v>
      </c>
      <c r="H57" s="40">
        <f>VLOOKUP(F57,'[1]ANCHOR HEALTH &amp; BEAUTY CARE'!$C:$H,6,FALSE)</f>
        <v>40</v>
      </c>
      <c r="I57" s="40">
        <v>20</v>
      </c>
      <c r="J57" s="40">
        <f t="shared" si="0"/>
        <v>180</v>
      </c>
    </row>
    <row r="58" spans="1:10" s="11" customFormat="1" ht="14.85" customHeight="1">
      <c r="A58" s="34">
        <v>51</v>
      </c>
      <c r="B58" s="35">
        <v>44497</v>
      </c>
      <c r="C58" s="34" t="s">
        <v>160</v>
      </c>
      <c r="D58" s="36" t="s">
        <v>161</v>
      </c>
      <c r="E58" s="36" t="s">
        <v>23</v>
      </c>
      <c r="F58" s="39" t="s">
        <v>15</v>
      </c>
      <c r="G58" s="37">
        <v>9</v>
      </c>
      <c r="H58" s="40">
        <f>VLOOKUP(F58,'[1]ANCHOR HEALTH &amp; BEAUTY CARE'!$C:$H,6,FALSE)</f>
        <v>37.5</v>
      </c>
      <c r="I58" s="40">
        <v>20</v>
      </c>
      <c r="J58" s="40">
        <f t="shared" si="0"/>
        <v>357.5</v>
      </c>
    </row>
    <row r="59" spans="1:10" s="11" customFormat="1" ht="14.85" customHeight="1">
      <c r="A59" s="34">
        <v>52</v>
      </c>
      <c r="B59" s="35">
        <v>44497</v>
      </c>
      <c r="C59" s="34" t="s">
        <v>162</v>
      </c>
      <c r="D59" s="36" t="s">
        <v>163</v>
      </c>
      <c r="E59" s="36" t="s">
        <v>23</v>
      </c>
      <c r="F59" s="39" t="s">
        <v>27</v>
      </c>
      <c r="G59" s="37">
        <v>13</v>
      </c>
      <c r="H59" s="40">
        <f>VLOOKUP(F59,'[1]ANCHOR HEALTH &amp; BEAUTY CARE'!$C:$H,6,FALSE)</f>
        <v>45</v>
      </c>
      <c r="I59" s="40">
        <v>20</v>
      </c>
      <c r="J59" s="40">
        <f t="shared" si="0"/>
        <v>605</v>
      </c>
    </row>
    <row r="60" spans="1:10" s="11" customFormat="1" ht="14.85" customHeight="1">
      <c r="A60" s="34">
        <v>53</v>
      </c>
      <c r="B60" s="35">
        <v>44499</v>
      </c>
      <c r="C60" s="34" t="s">
        <v>164</v>
      </c>
      <c r="D60" s="36" t="s">
        <v>165</v>
      </c>
      <c r="E60" s="36" t="s">
        <v>23</v>
      </c>
      <c r="F60" s="39" t="s">
        <v>36</v>
      </c>
      <c r="G60" s="37">
        <v>1</v>
      </c>
      <c r="H60" s="40">
        <f>VLOOKUP(F60,'[1]ANCHOR HEALTH &amp; BEAUTY CARE'!$C:$H,6,FALSE)</f>
        <v>37.5</v>
      </c>
      <c r="I60" s="40">
        <v>20</v>
      </c>
      <c r="J60" s="40">
        <f t="shared" si="0"/>
        <v>57.5</v>
      </c>
    </row>
    <row r="61" spans="1:10" s="11" customFormat="1" ht="14.85" customHeight="1">
      <c r="A61" s="34">
        <v>54</v>
      </c>
      <c r="B61" s="35">
        <v>44499</v>
      </c>
      <c r="C61" s="34" t="s">
        <v>166</v>
      </c>
      <c r="D61" s="36" t="s">
        <v>167</v>
      </c>
      <c r="E61" s="36" t="s">
        <v>23</v>
      </c>
      <c r="F61" s="39" t="s">
        <v>168</v>
      </c>
      <c r="G61" s="37">
        <v>6</v>
      </c>
      <c r="H61" s="40">
        <f>VLOOKUP(F61,'[1]ANCHOR HEALTH &amp; BEAUTY CARE'!$C:$H,6,FALSE)</f>
        <v>37.5</v>
      </c>
      <c r="I61" s="40">
        <v>20</v>
      </c>
      <c r="J61" s="40">
        <f t="shared" si="0"/>
        <v>245</v>
      </c>
    </row>
    <row r="62" spans="1:10" s="11" customFormat="1" ht="14.85" customHeight="1">
      <c r="A62" s="34">
        <v>55</v>
      </c>
      <c r="B62" s="35">
        <v>44499</v>
      </c>
      <c r="C62" s="34" t="s">
        <v>169</v>
      </c>
      <c r="D62" s="36" t="s">
        <v>170</v>
      </c>
      <c r="E62" s="36" t="s">
        <v>23</v>
      </c>
      <c r="F62" s="39" t="s">
        <v>34</v>
      </c>
      <c r="G62" s="37">
        <v>10</v>
      </c>
      <c r="H62" s="40">
        <f>VLOOKUP(F62,'[1]ANCHOR HEALTH &amp; BEAUTY CARE'!$C:$H,6,FALSE)</f>
        <v>45</v>
      </c>
      <c r="I62" s="40">
        <v>20</v>
      </c>
      <c r="J62" s="40">
        <f t="shared" si="0"/>
        <v>470</v>
      </c>
    </row>
    <row r="63" spans="1:10" s="11" customFormat="1" ht="14.85" customHeight="1">
      <c r="A63" s="34">
        <v>56</v>
      </c>
      <c r="B63" s="35">
        <v>44499</v>
      </c>
      <c r="C63" s="34" t="s">
        <v>171</v>
      </c>
      <c r="D63" s="36" t="s">
        <v>172</v>
      </c>
      <c r="E63" s="36" t="s">
        <v>23</v>
      </c>
      <c r="F63" s="39" t="s">
        <v>173</v>
      </c>
      <c r="G63" s="37">
        <v>12</v>
      </c>
      <c r="H63" s="40">
        <f>VLOOKUP(F63,'[1]ANCHOR HEALTH &amp; BEAUTY CARE'!$C:$H,6,FALSE)</f>
        <v>37.5</v>
      </c>
      <c r="I63" s="40">
        <v>20</v>
      </c>
      <c r="J63" s="40">
        <f t="shared" si="0"/>
        <v>470</v>
      </c>
    </row>
    <row r="64" spans="1:10" s="11" customFormat="1" ht="14.85" customHeight="1">
      <c r="A64" s="34">
        <v>57</v>
      </c>
      <c r="B64" s="35">
        <v>44499</v>
      </c>
      <c r="C64" s="34" t="s">
        <v>174</v>
      </c>
      <c r="D64" s="36" t="s">
        <v>175</v>
      </c>
      <c r="E64" s="36" t="s">
        <v>23</v>
      </c>
      <c r="F64" s="39" t="s">
        <v>63</v>
      </c>
      <c r="G64" s="37">
        <v>7</v>
      </c>
      <c r="H64" s="40">
        <f>VLOOKUP(F64,'[1]ANCHOR HEALTH &amp; BEAUTY CARE'!$C:$H,6,FALSE)</f>
        <v>50</v>
      </c>
      <c r="I64" s="40">
        <v>20</v>
      </c>
      <c r="J64" s="40">
        <f t="shared" si="0"/>
        <v>370</v>
      </c>
    </row>
    <row r="65" spans="1:10" s="42" customFormat="1" ht="14.85" customHeight="1">
      <c r="A65" s="47" t="s">
        <v>176</v>
      </c>
      <c r="B65" s="48"/>
      <c r="C65" s="48"/>
      <c r="D65" s="48"/>
      <c r="E65" s="48"/>
      <c r="F65" s="48"/>
      <c r="G65" s="48"/>
      <c r="H65" s="48"/>
      <c r="I65" s="49"/>
      <c r="J65" s="41">
        <f>SUM(J8:J64)</f>
        <v>27945</v>
      </c>
    </row>
    <row r="66" spans="1:10" s="11" customFormat="1" ht="14.85" customHeight="1">
      <c r="A66" s="29"/>
      <c r="B66" s="30"/>
      <c r="C66" s="29"/>
      <c r="D66" s="29"/>
      <c r="E66" s="29"/>
      <c r="F66" s="29"/>
      <c r="G66" s="29">
        <f>SUM(G8:G65)</f>
        <v>604</v>
      </c>
      <c r="H66" s="31"/>
      <c r="I66" s="31"/>
      <c r="J66" s="31"/>
    </row>
    <row r="67" spans="1:10" s="11" customFormat="1" ht="14.85" customHeight="1">
      <c r="A67" s="44" t="s">
        <v>14</v>
      </c>
      <c r="B67" s="45"/>
      <c r="C67" s="45"/>
      <c r="D67" s="45"/>
      <c r="E67" s="45"/>
      <c r="F67" s="45"/>
      <c r="G67" s="45"/>
      <c r="H67" s="45"/>
      <c r="I67" s="45"/>
      <c r="J67" s="46"/>
    </row>
    <row r="68" spans="1:10" s="11" customFormat="1" ht="14.85" customHeight="1">
      <c r="A68" s="43" t="s">
        <v>41</v>
      </c>
      <c r="B68" s="43"/>
      <c r="C68" s="43"/>
      <c r="D68" s="43"/>
      <c r="E68" s="43"/>
      <c r="F68" s="43"/>
      <c r="G68" s="43"/>
      <c r="H68" s="43"/>
      <c r="I68" s="43"/>
      <c r="J68" s="43"/>
    </row>
    <row r="69" spans="1:10" s="11" customFormat="1" ht="14.85" customHeight="1">
      <c r="A69" s="12"/>
      <c r="B69" s="21"/>
      <c r="C69" s="13"/>
      <c r="D69" s="13"/>
      <c r="E69" s="22"/>
      <c r="F69" s="13"/>
      <c r="G69" s="14"/>
      <c r="H69" s="14"/>
      <c r="I69" s="13"/>
      <c r="J69" s="13"/>
    </row>
    <row r="70" spans="1:10" ht="14.85" customHeight="1">
      <c r="A70" s="15" t="s">
        <v>7</v>
      </c>
    </row>
    <row r="71" spans="1:10" ht="14.85" customHeight="1">
      <c r="A71" s="15"/>
    </row>
    <row r="72" spans="1:10" ht="14.85" customHeight="1">
      <c r="A72" s="15" t="s">
        <v>8</v>
      </c>
    </row>
  </sheetData>
  <sortState ref="B8:L41">
    <sortCondition ref="B8:B41"/>
    <sortCondition ref="C8:C41"/>
  </sortState>
  <mergeCells count="3">
    <mergeCell ref="A68:J68"/>
    <mergeCell ref="A67:J67"/>
    <mergeCell ref="A65:I65"/>
  </mergeCells>
  <conditionalFormatting sqref="C69:C1048576 C1:C6 C66">
    <cfRule type="duplicateValues" dxfId="19" priority="1469"/>
    <cfRule type="duplicateValues" dxfId="18" priority="1470"/>
  </conditionalFormatting>
  <conditionalFormatting sqref="C69 C66">
    <cfRule type="duplicateValues" dxfId="17" priority="2356"/>
    <cfRule type="duplicateValues" dxfId="16" priority="2357"/>
  </conditionalFormatting>
  <conditionalFormatting sqref="C69 C66">
    <cfRule type="duplicateValues" dxfId="15" priority="2358"/>
  </conditionalFormatting>
  <conditionalFormatting sqref="C69 C66">
    <cfRule type="duplicateValues" dxfId="14" priority="2359" stopIfTrue="1"/>
  </conditionalFormatting>
  <conditionalFormatting sqref="C69 C66">
    <cfRule type="duplicateValues" dxfId="13" priority="2360"/>
  </conditionalFormatting>
  <conditionalFormatting sqref="C69 C66">
    <cfRule type="duplicateValues" dxfId="12" priority="2361"/>
  </conditionalFormatting>
  <conditionalFormatting sqref="C69 C66">
    <cfRule type="duplicateValues" dxfId="11" priority="2363"/>
  </conditionalFormatting>
  <conditionalFormatting sqref="C1:C4">
    <cfRule type="duplicateValues" dxfId="10" priority="8"/>
  </conditionalFormatting>
  <conditionalFormatting sqref="C1:C6">
    <cfRule type="duplicateValues" dxfId="9" priority="6"/>
    <cfRule type="duplicateValues" dxfId="8" priority="7"/>
  </conditionalFormatting>
  <conditionalFormatting sqref="C2:C6">
    <cfRule type="duplicateValues" dxfId="7" priority="4"/>
  </conditionalFormatting>
  <conditionalFormatting sqref="C69:C64392 C2:C6 C66">
    <cfRule type="duplicateValues" dxfId="6" priority="3191"/>
  </conditionalFormatting>
  <conditionalFormatting sqref="C66">
    <cfRule type="duplicateValues" dxfId="5" priority="3347"/>
    <cfRule type="duplicateValues" dxfId="4" priority="3348"/>
  </conditionalFormatting>
  <conditionalFormatting sqref="C66">
    <cfRule type="duplicateValues" dxfId="3" priority="3349"/>
  </conditionalFormatting>
  <conditionalFormatting sqref="C66">
    <cfRule type="duplicateValues" dxfId="2" priority="3350" stopIfTrue="1"/>
  </conditionalFormatting>
  <conditionalFormatting sqref="C66">
    <cfRule type="duplicateValues" dxfId="1" priority="3351"/>
  </conditionalFormatting>
  <conditionalFormatting sqref="C66">
    <cfRule type="duplicateValues" dxfId="0" priority="3352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A68"/>
    <dataValidation type="custom" allowBlank="1" showInputMessage="1" showErrorMessage="1" sqref="A67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11</v>
      </c>
    </row>
    <row r="8" spans="2:2">
      <c r="B8" s="2" t="s">
        <v>12</v>
      </c>
    </row>
    <row r="9" spans="2:2">
      <c r="B9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2021-10-02T08:18:19Z</cp:lastPrinted>
  <dcterms:created xsi:type="dcterms:W3CDTF">2010-04-08T11:28:01Z</dcterms:created>
  <dcterms:modified xsi:type="dcterms:W3CDTF">2021-11-08T06:39:30Z</dcterms:modified>
</cp:coreProperties>
</file>