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J4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4"/>
  <c r="J54" l="1"/>
</calcChain>
</file>

<file path=xl/sharedStrings.xml><?xml version="1.0" encoding="utf-8"?>
<sst xmlns="http://schemas.openxmlformats.org/spreadsheetml/2006/main" count="266" uniqueCount="148">
  <si>
    <t>INVOICE
ATC LOGISTICS,,8984191006
GST No:21CHVPB1842D2ZQ</t>
  </si>
  <si>
    <t>01/10/2024</t>
  </si>
  <si>
    <t>900</t>
  </si>
  <si>
    <t>19/10/2024</t>
  </si>
  <si>
    <t>0976</t>
  </si>
  <si>
    <t>22/10/2024</t>
  </si>
  <si>
    <t>989</t>
  </si>
  <si>
    <t>985</t>
  </si>
  <si>
    <t>986</t>
  </si>
  <si>
    <t>25/10/2024</t>
  </si>
  <si>
    <t>995</t>
  </si>
  <si>
    <t>23/10/2024</t>
  </si>
  <si>
    <t>0999</t>
  </si>
  <si>
    <t>1000</t>
  </si>
  <si>
    <t>26/10/2024</t>
  </si>
  <si>
    <t>1013</t>
  </si>
  <si>
    <t>28/10/2024</t>
  </si>
  <si>
    <t>1008</t>
  </si>
  <si>
    <t>1017</t>
  </si>
  <si>
    <t>1005</t>
  </si>
  <si>
    <t>1015</t>
  </si>
  <si>
    <t>29/10/2024</t>
  </si>
  <si>
    <t>1023</t>
  </si>
  <si>
    <t>1024</t>
  </si>
  <si>
    <t>1025</t>
  </si>
  <si>
    <t>1021</t>
  </si>
  <si>
    <t>30/10/2024</t>
  </si>
  <si>
    <t>1034</t>
  </si>
  <si>
    <t>1035</t>
  </si>
  <si>
    <t>1039</t>
  </si>
  <si>
    <t>1044</t>
  </si>
  <si>
    <t>1038</t>
  </si>
  <si>
    <t>977</t>
  </si>
  <si>
    <t>18/10/2024</t>
  </si>
  <si>
    <t>0974</t>
  </si>
  <si>
    <t>15/10/2024</t>
  </si>
  <si>
    <t>960</t>
  </si>
  <si>
    <t>16/10/2024</t>
  </si>
  <si>
    <t>0969</t>
  </si>
  <si>
    <t>935</t>
  </si>
  <si>
    <t>02/10/2024</t>
  </si>
  <si>
    <t>940</t>
  </si>
  <si>
    <t>933</t>
  </si>
  <si>
    <t>927</t>
  </si>
  <si>
    <t>931</t>
  </si>
  <si>
    <t>916</t>
  </si>
  <si>
    <t>0944</t>
  </si>
  <si>
    <t>928</t>
  </si>
  <si>
    <t>0920</t>
  </si>
  <si>
    <t>0942</t>
  </si>
  <si>
    <t>1019</t>
  </si>
  <si>
    <t>0912</t>
  </si>
  <si>
    <t>03/10/2024</t>
  </si>
  <si>
    <t>913</t>
  </si>
  <si>
    <t>943</t>
  </si>
  <si>
    <t>914</t>
  </si>
  <si>
    <t>941</t>
  </si>
  <si>
    <t>0930</t>
  </si>
  <si>
    <t>0932</t>
  </si>
  <si>
    <t>08/10/2024</t>
  </si>
  <si>
    <t>951</t>
  </si>
  <si>
    <t>0948</t>
  </si>
  <si>
    <t>09/10/2024</t>
  </si>
  <si>
    <t>956</t>
  </si>
  <si>
    <t>961</t>
  </si>
  <si>
    <t>0905</t>
  </si>
  <si>
    <t>1022</t>
  </si>
  <si>
    <t>Thanking you for your business.
ATC LOGISTICS</t>
  </si>
  <si>
    <t>BALASORE</t>
  </si>
  <si>
    <t>KANTABANJI</t>
  </si>
  <si>
    <t>JEYPORE</t>
  </si>
  <si>
    <t>KAMAKHYANAGAR</t>
  </si>
  <si>
    <t>JATNI</t>
  </si>
  <si>
    <t>KEONJHAR</t>
  </si>
  <si>
    <t>JHARSUGUDA</t>
  </si>
  <si>
    <t>KENDRAPARA</t>
  </si>
  <si>
    <t>JAJPUR TOWN</t>
  </si>
  <si>
    <t>ROURKELA</t>
  </si>
  <si>
    <t>BHADRAK</t>
  </si>
  <si>
    <t>ASKA</t>
  </si>
  <si>
    <t>TALCHER</t>
  </si>
  <si>
    <t>BARIPADA</t>
  </si>
  <si>
    <t>JALESWAR</t>
  </si>
  <si>
    <t>CTC</t>
  </si>
  <si>
    <t>JAA/02406</t>
  </si>
  <si>
    <t>JAA/02414</t>
  </si>
  <si>
    <t>JAA/02415</t>
  </si>
  <si>
    <t>JAA/02430</t>
  </si>
  <si>
    <t>JAA/02431</t>
  </si>
  <si>
    <t>JAA/02436</t>
  </si>
  <si>
    <t>JAA/02438</t>
  </si>
  <si>
    <t>JAA/02439</t>
  </si>
  <si>
    <t>JAA/02443</t>
  </si>
  <si>
    <t>JAA/02446</t>
  </si>
  <si>
    <t>JAA/02447</t>
  </si>
  <si>
    <t>JAA/02451</t>
  </si>
  <si>
    <t>JAA/02457</t>
  </si>
  <si>
    <t>JAA/02449</t>
  </si>
  <si>
    <t>JAA/02448</t>
  </si>
  <si>
    <t>JAA/02459</t>
  </si>
  <si>
    <t>JAA/02460</t>
  </si>
  <si>
    <t>JAA/02471</t>
  </si>
  <si>
    <t>JAA/02472</t>
  </si>
  <si>
    <t>JAA/02541</t>
  </si>
  <si>
    <t>JAA/02546</t>
  </si>
  <si>
    <t>JAA/02566</t>
  </si>
  <si>
    <t>JAA/02610</t>
  </si>
  <si>
    <t>JAA/02590</t>
  </si>
  <si>
    <t>JAA/02606</t>
  </si>
  <si>
    <t>JAA/02624</t>
  </si>
  <si>
    <t>JAA/02636</t>
  </si>
  <si>
    <t>JAA/02631</t>
  </si>
  <si>
    <t>JAA/02647</t>
  </si>
  <si>
    <t>JAA/02651</t>
  </si>
  <si>
    <t>JAA/02652</t>
  </si>
  <si>
    <t>JAA/02668</t>
  </si>
  <si>
    <t>JAA/02671</t>
  </si>
  <si>
    <t>JAA/02690</t>
  </si>
  <si>
    <t>JAA/02677</t>
  </si>
  <si>
    <t>JAA/02688</t>
  </si>
  <si>
    <t>JAA/02712</t>
  </si>
  <si>
    <t>JAA/02719</t>
  </si>
  <si>
    <t>JAA/02727</t>
  </si>
  <si>
    <t>JAA/02738</t>
  </si>
  <si>
    <t>JAA/02737</t>
  </si>
  <si>
    <t>JAA/02743</t>
  </si>
  <si>
    <t>JAA/02744</t>
  </si>
  <si>
    <t>JAA/02776</t>
  </si>
  <si>
    <t>JAA/02777</t>
  </si>
  <si>
    <t>JAA/02751</t>
  </si>
  <si>
    <t>JAA/02754</t>
  </si>
  <si>
    <t>JAA/02755</t>
  </si>
  <si>
    <t>JAA/02757</t>
  </si>
  <si>
    <t>JAA/02763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</si>
  <si>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</si>
  <si>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</si>
  <si>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</si>
  <si>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</si>
  <si>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</si>
  <si>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</si>
  <si>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</si>
  <si>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</si>
  <si>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</si>
  <si>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</si>
  <si>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Kindly, verify &amp; confirm within 7 days, else GST will be filed by 20th NOV., 2024. 
GST to be paid by Consignor under Reverse Charge Mechanism(RCM) as per GST.</t>
  </si>
  <si>
    <t xml:space="preserve">MCNROE CONSUMER PRODUCTS PRIVATE LIMITED
Address: CHARAMPA,BHADRAK,756101,ODISHA,9348771825
GST No:21AABCM5674J1ZG
</t>
  </si>
  <si>
    <t xml:space="preserve">Bill Date:31/10/2024
Bill NO : 3254
Total Amount:37971.00
</t>
  </si>
  <si>
    <t>(RUPEES THIRTY SEVEN THOUSAND NINE HUNDRED SEVENTY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</si>
</sst>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6</xdr:col>
      <xdr:colOff>180975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3781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workbookViewId="0">
      <selection activeCell="M9" sqref="M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7109375" style="2" customWidth="1"/>
    <col min="9" max="9" width="6.8554687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2.25" customHeight="1">
      <c r="A2" s="17" t="s">
        <v>145</v>
      </c>
      <c r="B2" s="18"/>
      <c r="C2" s="18"/>
      <c r="D2" s="18"/>
      <c r="E2" s="18"/>
      <c r="F2" s="18"/>
      <c r="G2" s="19"/>
      <c r="H2" s="20" t="s">
        <v>146</v>
      </c>
      <c r="I2" s="20"/>
      <c r="J2" s="20"/>
    </row>
    <row r="3" spans="1:10" s="10" customFormat="1">
      <c r="A3" s="5" t="s">
        <v>134</v>
      </c>
      <c r="B3" s="5" t="s">
        <v>135</v>
      </c>
      <c r="C3" s="5" t="s">
        <v>136</v>
      </c>
      <c r="D3" s="5" t="s">
        <v>137</v>
      </c>
      <c r="E3" s="5" t="s">
        <v>138</v>
      </c>
      <c r="F3" s="5" t="s">
        <v>139</v>
      </c>
      <c r="G3" s="5" t="s">
        <v>140</v>
      </c>
      <c r="H3" s="9" t="s">
        <v>141</v>
      </c>
      <c r="I3" s="9" t="s">
        <v>142</v>
      </c>
      <c r="J3" s="9" t="s">
        <v>143</v>
      </c>
    </row>
    <row r="4" spans="1:10">
      <c r="A4" s="4">
        <v>1</v>
      </c>
      <c r="B4" s="4" t="s">
        <v>1</v>
      </c>
      <c r="C4" s="4" t="s">
        <v>84</v>
      </c>
      <c r="D4" s="8" t="s">
        <v>83</v>
      </c>
      <c r="E4" s="4" t="s">
        <v>68</v>
      </c>
      <c r="F4" s="4" t="s">
        <v>2</v>
      </c>
      <c r="G4" s="4">
        <v>11</v>
      </c>
      <c r="H4" s="7">
        <f>VLOOKUP(E4,[1]Sheet1!$A$2:$C$45,3,FALSE)</f>
        <v>23</v>
      </c>
      <c r="I4" s="7">
        <v>25</v>
      </c>
      <c r="J4" s="7">
        <f>G4*H4+I4</f>
        <v>278</v>
      </c>
    </row>
    <row r="5" spans="1:10">
      <c r="A5" s="4">
        <v>2</v>
      </c>
      <c r="B5" s="4" t="s">
        <v>1</v>
      </c>
      <c r="C5" s="4" t="s">
        <v>85</v>
      </c>
      <c r="D5" s="8" t="s">
        <v>83</v>
      </c>
      <c r="E5" s="4" t="s">
        <v>69</v>
      </c>
      <c r="F5" s="4" t="s">
        <v>39</v>
      </c>
      <c r="G5" s="4">
        <v>105</v>
      </c>
      <c r="H5" s="7">
        <f>VLOOKUP(E5,[1]Sheet1!$A$2:$C$45,3,FALSE)</f>
        <v>32</v>
      </c>
      <c r="I5" s="7">
        <v>25</v>
      </c>
      <c r="J5" s="7">
        <f t="shared" ref="J5:J53" si="0">G5*H5+I5</f>
        <v>3385</v>
      </c>
    </row>
    <row r="6" spans="1:10">
      <c r="A6" s="4">
        <v>3</v>
      </c>
      <c r="B6" s="4" t="s">
        <v>1</v>
      </c>
      <c r="C6" s="4" t="s">
        <v>86</v>
      </c>
      <c r="D6" s="8" t="s">
        <v>83</v>
      </c>
      <c r="E6" s="4" t="s">
        <v>69</v>
      </c>
      <c r="F6" s="4" t="s">
        <v>56</v>
      </c>
      <c r="G6" s="4">
        <v>27</v>
      </c>
      <c r="H6" s="7">
        <f>VLOOKUP(E6,[1]Sheet1!$A$2:$C$45,3,FALSE)</f>
        <v>32</v>
      </c>
      <c r="I6" s="7">
        <v>25</v>
      </c>
      <c r="J6" s="7">
        <f t="shared" si="0"/>
        <v>889</v>
      </c>
    </row>
    <row r="7" spans="1:10">
      <c r="A7" s="4">
        <v>4</v>
      </c>
      <c r="B7" s="4" t="s">
        <v>40</v>
      </c>
      <c r="C7" s="4" t="s">
        <v>87</v>
      </c>
      <c r="D7" s="8" t="s">
        <v>83</v>
      </c>
      <c r="E7" s="4" t="s">
        <v>70</v>
      </c>
      <c r="F7" s="4" t="s">
        <v>41</v>
      </c>
      <c r="G7" s="4">
        <v>24</v>
      </c>
      <c r="H7" s="7">
        <f>VLOOKUP(E7,[1]Sheet1!$A$2:$C$45,3,FALSE)</f>
        <v>41</v>
      </c>
      <c r="I7" s="7">
        <v>25</v>
      </c>
      <c r="J7" s="7">
        <f t="shared" si="0"/>
        <v>1009</v>
      </c>
    </row>
    <row r="8" spans="1:10">
      <c r="A8" s="4">
        <v>5</v>
      </c>
      <c r="B8" s="4" t="s">
        <v>40</v>
      </c>
      <c r="C8" s="4" t="s">
        <v>88</v>
      </c>
      <c r="D8" s="8" t="s">
        <v>83</v>
      </c>
      <c r="E8" s="4" t="s">
        <v>70</v>
      </c>
      <c r="F8" s="4" t="s">
        <v>42</v>
      </c>
      <c r="G8" s="4">
        <v>86</v>
      </c>
      <c r="H8" s="7">
        <f>VLOOKUP(E8,[1]Sheet1!$A$2:$C$45,3,FALSE)</f>
        <v>41</v>
      </c>
      <c r="I8" s="7">
        <v>25</v>
      </c>
      <c r="J8" s="7">
        <f t="shared" si="0"/>
        <v>3551</v>
      </c>
    </row>
    <row r="9" spans="1:10">
      <c r="A9" s="4">
        <v>6</v>
      </c>
      <c r="B9" s="4" t="s">
        <v>40</v>
      </c>
      <c r="C9" s="4" t="s">
        <v>89</v>
      </c>
      <c r="D9" s="8" t="s">
        <v>83</v>
      </c>
      <c r="E9" s="4" t="s">
        <v>71</v>
      </c>
      <c r="F9" s="4" t="s">
        <v>43</v>
      </c>
      <c r="G9" s="4">
        <v>19</v>
      </c>
      <c r="H9" s="7">
        <f>VLOOKUP(E9,[1]Sheet1!$A$2:$C$45,3,FALSE)</f>
        <v>35</v>
      </c>
      <c r="I9" s="7">
        <v>25</v>
      </c>
      <c r="J9" s="7">
        <f t="shared" si="0"/>
        <v>690</v>
      </c>
    </row>
    <row r="10" spans="1:10">
      <c r="A10" s="4">
        <v>7</v>
      </c>
      <c r="B10" s="4" t="s">
        <v>40</v>
      </c>
      <c r="C10" s="4" t="s">
        <v>90</v>
      </c>
      <c r="D10" s="8" t="s">
        <v>83</v>
      </c>
      <c r="E10" s="4" t="s">
        <v>72</v>
      </c>
      <c r="F10" s="4" t="s">
        <v>44</v>
      </c>
      <c r="G10" s="4">
        <v>8</v>
      </c>
      <c r="H10" s="7">
        <f>VLOOKUP(E10,[1]Sheet1!$A$2:$C$45,3,FALSE)</f>
        <v>35</v>
      </c>
      <c r="I10" s="7">
        <v>25</v>
      </c>
      <c r="J10" s="7">
        <f t="shared" si="0"/>
        <v>305</v>
      </c>
    </row>
    <row r="11" spans="1:10">
      <c r="A11" s="4">
        <v>8</v>
      </c>
      <c r="B11" s="4" t="s">
        <v>40</v>
      </c>
      <c r="C11" s="4" t="s">
        <v>91</v>
      </c>
      <c r="D11" s="8" t="s">
        <v>83</v>
      </c>
      <c r="E11" s="4" t="s">
        <v>72</v>
      </c>
      <c r="F11" s="4" t="s">
        <v>45</v>
      </c>
      <c r="G11" s="4">
        <v>17</v>
      </c>
      <c r="H11" s="7">
        <f>VLOOKUP(E11,[1]Sheet1!$A$2:$C$45,3,FALSE)</f>
        <v>35</v>
      </c>
      <c r="I11" s="7">
        <v>25</v>
      </c>
      <c r="J11" s="7">
        <f t="shared" si="0"/>
        <v>620</v>
      </c>
    </row>
    <row r="12" spans="1:10">
      <c r="A12" s="4">
        <v>9</v>
      </c>
      <c r="B12" s="4" t="s">
        <v>40</v>
      </c>
      <c r="C12" s="4" t="s">
        <v>92</v>
      </c>
      <c r="D12" s="8" t="s">
        <v>83</v>
      </c>
      <c r="E12" s="4" t="s">
        <v>73</v>
      </c>
      <c r="F12" s="4" t="s">
        <v>46</v>
      </c>
      <c r="G12" s="4">
        <v>8</v>
      </c>
      <c r="H12" s="7">
        <f>VLOOKUP(E12,[1]Sheet1!$A$2:$C$45,3,FALSE)</f>
        <v>36</v>
      </c>
      <c r="I12" s="7">
        <v>25</v>
      </c>
      <c r="J12" s="7">
        <f t="shared" si="0"/>
        <v>313</v>
      </c>
    </row>
    <row r="13" spans="1:10">
      <c r="A13" s="4">
        <v>10</v>
      </c>
      <c r="B13" s="4" t="s">
        <v>40</v>
      </c>
      <c r="C13" s="4" t="s">
        <v>93</v>
      </c>
      <c r="D13" s="8" t="s">
        <v>83</v>
      </c>
      <c r="E13" s="4" t="s">
        <v>74</v>
      </c>
      <c r="F13" s="4" t="s">
        <v>47</v>
      </c>
      <c r="G13" s="4">
        <v>30</v>
      </c>
      <c r="H13" s="7">
        <f>VLOOKUP(E13,[1]Sheet1!$A$2:$C$45,3,FALSE)</f>
        <v>29</v>
      </c>
      <c r="I13" s="7">
        <v>25</v>
      </c>
      <c r="J13" s="7">
        <f t="shared" si="0"/>
        <v>895</v>
      </c>
    </row>
    <row r="14" spans="1:10">
      <c r="A14" s="4">
        <v>11</v>
      </c>
      <c r="B14" s="4" t="s">
        <v>40</v>
      </c>
      <c r="C14" s="4" t="s">
        <v>94</v>
      </c>
      <c r="D14" s="8" t="s">
        <v>83</v>
      </c>
      <c r="E14" s="4" t="s">
        <v>75</v>
      </c>
      <c r="F14" s="4" t="s">
        <v>48</v>
      </c>
      <c r="G14" s="4">
        <v>16</v>
      </c>
      <c r="H14" s="7">
        <f>VLOOKUP(E14,[1]Sheet1!$A$2:$C$45,3,FALSE)</f>
        <v>23</v>
      </c>
      <c r="I14" s="7">
        <v>25</v>
      </c>
      <c r="J14" s="7">
        <f t="shared" si="0"/>
        <v>393</v>
      </c>
    </row>
    <row r="15" spans="1:10">
      <c r="A15" s="4">
        <v>12</v>
      </c>
      <c r="B15" s="4" t="s">
        <v>40</v>
      </c>
      <c r="C15" s="4" t="s">
        <v>95</v>
      </c>
      <c r="D15" s="8" t="s">
        <v>83</v>
      </c>
      <c r="E15" s="4" t="s">
        <v>76</v>
      </c>
      <c r="F15" s="4" t="s">
        <v>49</v>
      </c>
      <c r="G15" s="4">
        <v>33</v>
      </c>
      <c r="H15" s="7">
        <f>VLOOKUP(E15,[1]Sheet1!$A$2:$C$45,3,FALSE)</f>
        <v>27</v>
      </c>
      <c r="I15" s="7">
        <v>25</v>
      </c>
      <c r="J15" s="7">
        <f t="shared" si="0"/>
        <v>916</v>
      </c>
    </row>
    <row r="16" spans="1:10">
      <c r="A16" s="4">
        <v>13</v>
      </c>
      <c r="B16" s="4" t="s">
        <v>40</v>
      </c>
      <c r="C16" s="4" t="s">
        <v>96</v>
      </c>
      <c r="D16" s="8" t="s">
        <v>83</v>
      </c>
      <c r="E16" s="4" t="s">
        <v>68</v>
      </c>
      <c r="F16" s="4" t="s">
        <v>51</v>
      </c>
      <c r="G16" s="4">
        <v>6</v>
      </c>
      <c r="H16" s="7">
        <f>VLOOKUP(E16,[1]Sheet1!$A$2:$C$45,3,FALSE)</f>
        <v>23</v>
      </c>
      <c r="I16" s="7">
        <v>25</v>
      </c>
      <c r="J16" s="7">
        <f t="shared" si="0"/>
        <v>163</v>
      </c>
    </row>
    <row r="17" spans="1:10">
      <c r="A17" s="4">
        <v>14</v>
      </c>
      <c r="B17" s="4" t="s">
        <v>40</v>
      </c>
      <c r="C17" s="4" t="s">
        <v>97</v>
      </c>
      <c r="D17" s="8" t="s">
        <v>83</v>
      </c>
      <c r="E17" s="4" t="s">
        <v>76</v>
      </c>
      <c r="F17" s="4" t="s">
        <v>57</v>
      </c>
      <c r="G17" s="4">
        <v>29</v>
      </c>
      <c r="H17" s="7">
        <f>VLOOKUP(E17,[1]Sheet1!$A$2:$C$45,3,FALSE)</f>
        <v>27</v>
      </c>
      <c r="I17" s="7">
        <v>25</v>
      </c>
      <c r="J17" s="7">
        <f t="shared" si="0"/>
        <v>808</v>
      </c>
    </row>
    <row r="18" spans="1:10">
      <c r="A18" s="4">
        <v>15</v>
      </c>
      <c r="B18" s="4" t="s">
        <v>40</v>
      </c>
      <c r="C18" s="4" t="s">
        <v>98</v>
      </c>
      <c r="D18" s="8" t="s">
        <v>83</v>
      </c>
      <c r="E18" s="4" t="s">
        <v>75</v>
      </c>
      <c r="F18" s="4" t="s">
        <v>58</v>
      </c>
      <c r="G18" s="4">
        <v>11</v>
      </c>
      <c r="H18" s="7">
        <f>VLOOKUP(E18,[1]Sheet1!$A$2:$C$45,3,FALSE)</f>
        <v>23</v>
      </c>
      <c r="I18" s="7">
        <v>25</v>
      </c>
      <c r="J18" s="7">
        <f t="shared" si="0"/>
        <v>278</v>
      </c>
    </row>
    <row r="19" spans="1:10">
      <c r="A19" s="4">
        <v>16</v>
      </c>
      <c r="B19" s="4" t="s">
        <v>40</v>
      </c>
      <c r="C19" s="4" t="s">
        <v>99</v>
      </c>
      <c r="D19" s="8" t="s">
        <v>83</v>
      </c>
      <c r="E19" s="4" t="s">
        <v>68</v>
      </c>
      <c r="F19" s="4" t="s">
        <v>65</v>
      </c>
      <c r="G19" s="4">
        <v>6</v>
      </c>
      <c r="H19" s="7">
        <f>VLOOKUP(E19,[1]Sheet1!$A$2:$C$45,3,FALSE)</f>
        <v>23</v>
      </c>
      <c r="I19" s="7">
        <v>25</v>
      </c>
      <c r="J19" s="7">
        <f t="shared" si="0"/>
        <v>163</v>
      </c>
    </row>
    <row r="20" spans="1:10">
      <c r="A20" s="4">
        <v>17</v>
      </c>
      <c r="B20" s="4" t="s">
        <v>52</v>
      </c>
      <c r="C20" s="4" t="s">
        <v>100</v>
      </c>
      <c r="D20" s="8" t="s">
        <v>83</v>
      </c>
      <c r="E20" s="4" t="s">
        <v>77</v>
      </c>
      <c r="F20" s="4" t="s">
        <v>53</v>
      </c>
      <c r="G20" s="4">
        <v>20</v>
      </c>
      <c r="H20" s="7">
        <f>VLOOKUP(E20,[1]Sheet1!$A$2:$C$45,3,FALSE)</f>
        <v>27</v>
      </c>
      <c r="I20" s="7">
        <v>25</v>
      </c>
      <c r="J20" s="7">
        <f t="shared" si="0"/>
        <v>565</v>
      </c>
    </row>
    <row r="21" spans="1:10">
      <c r="A21" s="4">
        <v>18</v>
      </c>
      <c r="B21" s="4" t="s">
        <v>52</v>
      </c>
      <c r="C21" s="4" t="s">
        <v>101</v>
      </c>
      <c r="D21" s="8" t="s">
        <v>83</v>
      </c>
      <c r="E21" s="4" t="s">
        <v>78</v>
      </c>
      <c r="F21" s="4" t="s">
        <v>54</v>
      </c>
      <c r="G21" s="4">
        <v>8</v>
      </c>
      <c r="H21" s="7">
        <f>VLOOKUP(E21,[1]Sheet1!$A$2:$C$45,3,FALSE)</f>
        <v>21</v>
      </c>
      <c r="I21" s="7">
        <v>25</v>
      </c>
      <c r="J21" s="7">
        <f t="shared" si="0"/>
        <v>193</v>
      </c>
    </row>
    <row r="22" spans="1:10">
      <c r="A22" s="4">
        <v>19</v>
      </c>
      <c r="B22" s="4" t="s">
        <v>52</v>
      </c>
      <c r="C22" s="4" t="s">
        <v>102</v>
      </c>
      <c r="D22" s="8" t="s">
        <v>83</v>
      </c>
      <c r="E22" s="4" t="s">
        <v>78</v>
      </c>
      <c r="F22" s="4" t="s">
        <v>55</v>
      </c>
      <c r="G22" s="4">
        <v>29</v>
      </c>
      <c r="H22" s="7">
        <f>VLOOKUP(E22,[1]Sheet1!$A$2:$C$45,3,FALSE)</f>
        <v>21</v>
      </c>
      <c r="I22" s="7">
        <v>25</v>
      </c>
      <c r="J22" s="7">
        <f t="shared" si="0"/>
        <v>634</v>
      </c>
    </row>
    <row r="23" spans="1:10">
      <c r="A23" s="4">
        <v>20</v>
      </c>
      <c r="B23" s="4" t="s">
        <v>59</v>
      </c>
      <c r="C23" s="4" t="s">
        <v>103</v>
      </c>
      <c r="D23" s="8" t="s">
        <v>83</v>
      </c>
      <c r="E23" s="4" t="s">
        <v>79</v>
      </c>
      <c r="F23" s="4" t="s">
        <v>60</v>
      </c>
      <c r="G23" s="4">
        <v>5</v>
      </c>
      <c r="H23" s="7">
        <f>VLOOKUP(E23,[1]Sheet1!$A$2:$C$45,3,FALSE)</f>
        <v>31</v>
      </c>
      <c r="I23" s="7">
        <v>25</v>
      </c>
      <c r="J23" s="7">
        <f t="shared" si="0"/>
        <v>180</v>
      </c>
    </row>
    <row r="24" spans="1:10">
      <c r="A24" s="4">
        <v>21</v>
      </c>
      <c r="B24" s="4" t="s">
        <v>59</v>
      </c>
      <c r="C24" s="4" t="s">
        <v>104</v>
      </c>
      <c r="D24" s="8" t="s">
        <v>83</v>
      </c>
      <c r="E24" s="4" t="s">
        <v>68</v>
      </c>
      <c r="F24" s="4" t="s">
        <v>61</v>
      </c>
      <c r="G24" s="4">
        <v>5</v>
      </c>
      <c r="H24" s="7">
        <f>VLOOKUP(E24,[1]Sheet1!$A$2:$C$45,3,FALSE)</f>
        <v>23</v>
      </c>
      <c r="I24" s="7">
        <v>25</v>
      </c>
      <c r="J24" s="7">
        <f t="shared" si="0"/>
        <v>140</v>
      </c>
    </row>
    <row r="25" spans="1:10">
      <c r="A25" s="4">
        <v>22</v>
      </c>
      <c r="B25" s="4" t="s">
        <v>62</v>
      </c>
      <c r="C25" s="4" t="s">
        <v>105</v>
      </c>
      <c r="D25" s="8" t="s">
        <v>83</v>
      </c>
      <c r="E25" s="4" t="s">
        <v>77</v>
      </c>
      <c r="F25" s="4" t="s">
        <v>63</v>
      </c>
      <c r="G25" s="4">
        <v>23</v>
      </c>
      <c r="H25" s="7">
        <f>VLOOKUP(E25,[1]Sheet1!$A$2:$C$45,3,FALSE)</f>
        <v>27</v>
      </c>
      <c r="I25" s="7">
        <v>25</v>
      </c>
      <c r="J25" s="7">
        <f t="shared" si="0"/>
        <v>646</v>
      </c>
    </row>
    <row r="26" spans="1:10">
      <c r="A26" s="4">
        <v>23</v>
      </c>
      <c r="B26" s="4" t="s">
        <v>35</v>
      </c>
      <c r="C26" s="4" t="s">
        <v>106</v>
      </c>
      <c r="D26" s="8" t="s">
        <v>83</v>
      </c>
      <c r="E26" s="4" t="s">
        <v>80</v>
      </c>
      <c r="F26" s="4" t="s">
        <v>36</v>
      </c>
      <c r="G26" s="4">
        <v>13</v>
      </c>
      <c r="H26" s="7">
        <f>VLOOKUP(E26,[1]Sheet1!$A$2:$C$45,3,FALSE)</f>
        <v>27</v>
      </c>
      <c r="I26" s="7">
        <v>25</v>
      </c>
      <c r="J26" s="7">
        <f t="shared" si="0"/>
        <v>376</v>
      </c>
    </row>
    <row r="27" spans="1:10">
      <c r="A27" s="4">
        <v>24</v>
      </c>
      <c r="B27" s="4" t="s">
        <v>35</v>
      </c>
      <c r="C27" s="4" t="s">
        <v>107</v>
      </c>
      <c r="D27" s="8" t="s">
        <v>83</v>
      </c>
      <c r="E27" s="4" t="s">
        <v>77</v>
      </c>
      <c r="F27" s="4" t="s">
        <v>64</v>
      </c>
      <c r="G27" s="4">
        <v>12</v>
      </c>
      <c r="H27" s="7">
        <f>VLOOKUP(E27,[1]Sheet1!$A$2:$C$45,3,FALSE)</f>
        <v>27</v>
      </c>
      <c r="I27" s="7">
        <v>25</v>
      </c>
      <c r="J27" s="7">
        <f t="shared" si="0"/>
        <v>349</v>
      </c>
    </row>
    <row r="28" spans="1:10">
      <c r="A28" s="4">
        <v>25</v>
      </c>
      <c r="B28" s="4" t="s">
        <v>37</v>
      </c>
      <c r="C28" s="4" t="s">
        <v>108</v>
      </c>
      <c r="D28" s="8" t="s">
        <v>83</v>
      </c>
      <c r="E28" s="4" t="s">
        <v>73</v>
      </c>
      <c r="F28" s="4" t="s">
        <v>38</v>
      </c>
      <c r="G28" s="4">
        <v>36</v>
      </c>
      <c r="H28" s="7">
        <f>VLOOKUP(E28,[1]Sheet1!$A$2:$C$45,3,FALSE)</f>
        <v>36</v>
      </c>
      <c r="I28" s="7">
        <v>25</v>
      </c>
      <c r="J28" s="7">
        <f t="shared" si="0"/>
        <v>1321</v>
      </c>
    </row>
    <row r="29" spans="1:10">
      <c r="A29" s="4">
        <v>26</v>
      </c>
      <c r="B29" s="4" t="s">
        <v>33</v>
      </c>
      <c r="C29" s="4" t="s">
        <v>109</v>
      </c>
      <c r="D29" s="8" t="s">
        <v>83</v>
      </c>
      <c r="E29" s="4" t="s">
        <v>68</v>
      </c>
      <c r="F29" s="4" t="s">
        <v>34</v>
      </c>
      <c r="G29" s="4">
        <v>7</v>
      </c>
      <c r="H29" s="7">
        <f>VLOOKUP(E29,[1]Sheet1!$A$2:$C$45,3,FALSE)</f>
        <v>23</v>
      </c>
      <c r="I29" s="7">
        <v>25</v>
      </c>
      <c r="J29" s="7">
        <f t="shared" si="0"/>
        <v>186</v>
      </c>
    </row>
    <row r="30" spans="1:10">
      <c r="A30" s="4">
        <v>27</v>
      </c>
      <c r="B30" s="4" t="s">
        <v>3</v>
      </c>
      <c r="C30" s="4" t="s">
        <v>110</v>
      </c>
      <c r="D30" s="8" t="s">
        <v>83</v>
      </c>
      <c r="E30" s="4" t="s">
        <v>77</v>
      </c>
      <c r="F30" s="4" t="s">
        <v>4</v>
      </c>
      <c r="G30" s="4">
        <v>11</v>
      </c>
      <c r="H30" s="7">
        <f>VLOOKUP(E30,[1]Sheet1!$A$2:$C$45,3,FALSE)</f>
        <v>27</v>
      </c>
      <c r="I30" s="7">
        <v>25</v>
      </c>
      <c r="J30" s="7">
        <f t="shared" si="0"/>
        <v>322</v>
      </c>
    </row>
    <row r="31" spans="1:10">
      <c r="A31" s="4">
        <v>28</v>
      </c>
      <c r="B31" s="4" t="s">
        <v>3</v>
      </c>
      <c r="C31" s="4" t="s">
        <v>111</v>
      </c>
      <c r="D31" s="8" t="s">
        <v>83</v>
      </c>
      <c r="E31" s="4" t="s">
        <v>74</v>
      </c>
      <c r="F31" s="4" t="s">
        <v>32</v>
      </c>
      <c r="G31" s="4">
        <v>7</v>
      </c>
      <c r="H31" s="7">
        <f>VLOOKUP(E31,[1]Sheet1!$A$2:$C$45,3,FALSE)</f>
        <v>29</v>
      </c>
      <c r="I31" s="7">
        <v>25</v>
      </c>
      <c r="J31" s="7">
        <f t="shared" si="0"/>
        <v>228</v>
      </c>
    </row>
    <row r="32" spans="1:10">
      <c r="A32" s="4">
        <v>29</v>
      </c>
      <c r="B32" s="4" t="s">
        <v>5</v>
      </c>
      <c r="C32" s="4" t="s">
        <v>112</v>
      </c>
      <c r="D32" s="8" t="s">
        <v>83</v>
      </c>
      <c r="E32" s="4" t="s">
        <v>77</v>
      </c>
      <c r="F32" s="4" t="s">
        <v>6</v>
      </c>
      <c r="G32" s="4">
        <v>13</v>
      </c>
      <c r="H32" s="7">
        <f>VLOOKUP(E32,[1]Sheet1!$A$2:$C$45,3,FALSE)</f>
        <v>27</v>
      </c>
      <c r="I32" s="7">
        <v>25</v>
      </c>
      <c r="J32" s="7">
        <f t="shared" si="0"/>
        <v>376</v>
      </c>
    </row>
    <row r="33" spans="1:10">
      <c r="A33" s="4">
        <v>30</v>
      </c>
      <c r="B33" s="4" t="s">
        <v>5</v>
      </c>
      <c r="C33" s="4" t="s">
        <v>113</v>
      </c>
      <c r="D33" s="8" t="s">
        <v>83</v>
      </c>
      <c r="E33" s="4" t="s">
        <v>68</v>
      </c>
      <c r="F33" s="4" t="s">
        <v>7</v>
      </c>
      <c r="G33" s="4">
        <v>20</v>
      </c>
      <c r="H33" s="7">
        <f>VLOOKUP(E33,[1]Sheet1!$A$2:$C$45,3,FALSE)</f>
        <v>23</v>
      </c>
      <c r="I33" s="7">
        <v>25</v>
      </c>
      <c r="J33" s="7">
        <f t="shared" si="0"/>
        <v>485</v>
      </c>
    </row>
    <row r="34" spans="1:10">
      <c r="A34" s="4">
        <v>31</v>
      </c>
      <c r="B34" s="4" t="s">
        <v>5</v>
      </c>
      <c r="C34" s="4" t="s">
        <v>114</v>
      </c>
      <c r="D34" s="8" t="s">
        <v>83</v>
      </c>
      <c r="E34" s="4" t="s">
        <v>81</v>
      </c>
      <c r="F34" s="4" t="s">
        <v>8</v>
      </c>
      <c r="G34" s="4">
        <v>36</v>
      </c>
      <c r="H34" s="7">
        <f>VLOOKUP(E34,[1]Sheet1!$A$2:$C$45,3,FALSE)</f>
        <v>32</v>
      </c>
      <c r="I34" s="7">
        <v>25</v>
      </c>
      <c r="J34" s="7">
        <f t="shared" si="0"/>
        <v>1177</v>
      </c>
    </row>
    <row r="35" spans="1:10">
      <c r="A35" s="4">
        <v>32</v>
      </c>
      <c r="B35" s="4" t="s">
        <v>11</v>
      </c>
      <c r="C35" s="4" t="s">
        <v>115</v>
      </c>
      <c r="D35" s="8" t="s">
        <v>83</v>
      </c>
      <c r="E35" s="4" t="s">
        <v>73</v>
      </c>
      <c r="F35" s="4" t="s">
        <v>12</v>
      </c>
      <c r="G35" s="4">
        <v>42</v>
      </c>
      <c r="H35" s="7">
        <f>VLOOKUP(E35,[1]Sheet1!$A$2:$C$45,3,FALSE)</f>
        <v>36</v>
      </c>
      <c r="I35" s="7">
        <v>25</v>
      </c>
      <c r="J35" s="7">
        <f t="shared" si="0"/>
        <v>1537</v>
      </c>
    </row>
    <row r="36" spans="1:10">
      <c r="A36" s="4">
        <v>33</v>
      </c>
      <c r="B36" s="4" t="s">
        <v>11</v>
      </c>
      <c r="C36" s="4" t="s">
        <v>116</v>
      </c>
      <c r="D36" s="8" t="s">
        <v>83</v>
      </c>
      <c r="E36" s="4" t="s">
        <v>71</v>
      </c>
      <c r="F36" s="4" t="s">
        <v>13</v>
      </c>
      <c r="G36" s="4">
        <v>17</v>
      </c>
      <c r="H36" s="7">
        <f>VLOOKUP(E36,[1]Sheet1!$A$2:$C$45,3,FALSE)</f>
        <v>35</v>
      </c>
      <c r="I36" s="7">
        <v>25</v>
      </c>
      <c r="J36" s="7">
        <f t="shared" si="0"/>
        <v>620</v>
      </c>
    </row>
    <row r="37" spans="1:10">
      <c r="A37" s="4">
        <v>34</v>
      </c>
      <c r="B37" s="4" t="s">
        <v>11</v>
      </c>
      <c r="C37" s="4" t="s">
        <v>117</v>
      </c>
      <c r="D37" s="8" t="s">
        <v>83</v>
      </c>
      <c r="E37" s="4" t="s">
        <v>69</v>
      </c>
      <c r="F37" s="4" t="s">
        <v>19</v>
      </c>
      <c r="G37" s="4">
        <v>67</v>
      </c>
      <c r="H37" s="7">
        <f>VLOOKUP(E37,[1]Sheet1!$A$2:$C$45,3,FALSE)</f>
        <v>32</v>
      </c>
      <c r="I37" s="7">
        <v>25</v>
      </c>
      <c r="J37" s="7">
        <f t="shared" si="0"/>
        <v>2169</v>
      </c>
    </row>
    <row r="38" spans="1:10">
      <c r="A38" s="4">
        <v>35</v>
      </c>
      <c r="B38" s="4" t="s">
        <v>9</v>
      </c>
      <c r="C38" s="4" t="s">
        <v>118</v>
      </c>
      <c r="D38" s="8" t="s">
        <v>83</v>
      </c>
      <c r="E38" s="4" t="s">
        <v>68</v>
      </c>
      <c r="F38" s="4" t="s">
        <v>10</v>
      </c>
      <c r="G38" s="4">
        <v>17</v>
      </c>
      <c r="H38" s="7">
        <f>VLOOKUP(E38,[1]Sheet1!$A$2:$C$45,3,FALSE)</f>
        <v>23</v>
      </c>
      <c r="I38" s="7">
        <v>25</v>
      </c>
      <c r="J38" s="7">
        <f t="shared" si="0"/>
        <v>416</v>
      </c>
    </row>
    <row r="39" spans="1:10">
      <c r="A39" s="4">
        <v>36</v>
      </c>
      <c r="B39" s="4" t="s">
        <v>14</v>
      </c>
      <c r="C39" s="4" t="s">
        <v>119</v>
      </c>
      <c r="D39" s="8" t="s">
        <v>83</v>
      </c>
      <c r="E39" s="4" t="s">
        <v>70</v>
      </c>
      <c r="F39" s="4" t="s">
        <v>15</v>
      </c>
      <c r="G39" s="4">
        <v>88</v>
      </c>
      <c r="H39" s="7">
        <f>VLOOKUP(E39,[1]Sheet1!$A$2:$C$45,3,FALSE)</f>
        <v>41</v>
      </c>
      <c r="I39" s="7">
        <v>25</v>
      </c>
      <c r="J39" s="7">
        <f t="shared" si="0"/>
        <v>3633</v>
      </c>
    </row>
    <row r="40" spans="1:10">
      <c r="A40" s="4">
        <v>37</v>
      </c>
      <c r="B40" s="4" t="s">
        <v>16</v>
      </c>
      <c r="C40" s="4" t="s">
        <v>120</v>
      </c>
      <c r="D40" s="8" t="s">
        <v>83</v>
      </c>
      <c r="E40" s="4" t="s">
        <v>68</v>
      </c>
      <c r="F40" s="4" t="s">
        <v>17</v>
      </c>
      <c r="G40" s="4">
        <v>5</v>
      </c>
      <c r="H40" s="7">
        <f>VLOOKUP(E40,[1]Sheet1!$A$2:$C$45,3,FALSE)</f>
        <v>23</v>
      </c>
      <c r="I40" s="7">
        <v>25</v>
      </c>
      <c r="J40" s="7">
        <f t="shared" si="0"/>
        <v>140</v>
      </c>
    </row>
    <row r="41" spans="1:10">
      <c r="A41" s="4">
        <v>38</v>
      </c>
      <c r="B41" s="4" t="s">
        <v>16</v>
      </c>
      <c r="C41" s="4" t="s">
        <v>121</v>
      </c>
      <c r="D41" s="8" t="s">
        <v>83</v>
      </c>
      <c r="E41" s="4" t="s">
        <v>68</v>
      </c>
      <c r="F41" s="4" t="s">
        <v>18</v>
      </c>
      <c r="G41" s="4">
        <v>10</v>
      </c>
      <c r="H41" s="7">
        <f>VLOOKUP(E41,[1]Sheet1!$A$2:$C$45,3,FALSE)</f>
        <v>23</v>
      </c>
      <c r="I41" s="7">
        <v>25</v>
      </c>
      <c r="J41" s="7">
        <f t="shared" si="0"/>
        <v>255</v>
      </c>
    </row>
    <row r="42" spans="1:10">
      <c r="A42" s="4">
        <v>39</v>
      </c>
      <c r="B42" s="4" t="s">
        <v>16</v>
      </c>
      <c r="C42" s="4" t="s">
        <v>122</v>
      </c>
      <c r="D42" s="8" t="s">
        <v>83</v>
      </c>
      <c r="E42" s="4" t="s">
        <v>82</v>
      </c>
      <c r="F42" s="4" t="s">
        <v>20</v>
      </c>
      <c r="G42" s="4">
        <v>6</v>
      </c>
      <c r="H42" s="7">
        <f>VLOOKUP(E42,[1]Sheet1!$A$2:$C$45,3,FALSE)</f>
        <v>41</v>
      </c>
      <c r="I42" s="7">
        <v>25</v>
      </c>
      <c r="J42" s="7">
        <f t="shared" si="0"/>
        <v>271</v>
      </c>
    </row>
    <row r="43" spans="1:10">
      <c r="A43" s="4">
        <v>40</v>
      </c>
      <c r="B43" s="4" t="s">
        <v>21</v>
      </c>
      <c r="C43" s="4" t="s">
        <v>123</v>
      </c>
      <c r="D43" s="8" t="s">
        <v>83</v>
      </c>
      <c r="E43" s="4" t="s">
        <v>69</v>
      </c>
      <c r="F43" s="4" t="s">
        <v>22</v>
      </c>
      <c r="G43" s="4">
        <v>47</v>
      </c>
      <c r="H43" s="7">
        <f>VLOOKUP(E43,[1]Sheet1!$A$2:$C$45,3,FALSE)</f>
        <v>32</v>
      </c>
      <c r="I43" s="7">
        <v>25</v>
      </c>
      <c r="J43" s="7">
        <f t="shared" si="0"/>
        <v>1529</v>
      </c>
    </row>
    <row r="44" spans="1:10">
      <c r="A44" s="4">
        <v>41</v>
      </c>
      <c r="B44" s="4" t="s">
        <v>21</v>
      </c>
      <c r="C44" s="4" t="s">
        <v>124</v>
      </c>
      <c r="D44" s="8" t="s">
        <v>83</v>
      </c>
      <c r="E44" s="4" t="s">
        <v>76</v>
      </c>
      <c r="F44" s="4" t="s">
        <v>23</v>
      </c>
      <c r="G44" s="4">
        <v>10</v>
      </c>
      <c r="H44" s="7">
        <f>VLOOKUP(E44,[1]Sheet1!$A$2:$C$45,3,FALSE)</f>
        <v>27</v>
      </c>
      <c r="I44" s="7">
        <v>25</v>
      </c>
      <c r="J44" s="7">
        <f t="shared" si="0"/>
        <v>295</v>
      </c>
    </row>
    <row r="45" spans="1:10">
      <c r="A45" s="4">
        <v>42</v>
      </c>
      <c r="B45" s="4" t="s">
        <v>21</v>
      </c>
      <c r="C45" s="4" t="s">
        <v>125</v>
      </c>
      <c r="D45" s="8" t="s">
        <v>83</v>
      </c>
      <c r="E45" s="4" t="s">
        <v>81</v>
      </c>
      <c r="F45" s="4" t="s">
        <v>24</v>
      </c>
      <c r="G45" s="4">
        <v>22</v>
      </c>
      <c r="H45" s="7">
        <f>VLOOKUP(E45,[1]Sheet1!$A$2:$C$45,3,FALSE)</f>
        <v>32</v>
      </c>
      <c r="I45" s="7">
        <v>25</v>
      </c>
      <c r="J45" s="7">
        <f t="shared" si="0"/>
        <v>729</v>
      </c>
    </row>
    <row r="46" spans="1:10">
      <c r="A46" s="4">
        <v>43</v>
      </c>
      <c r="B46" s="4" t="s">
        <v>21</v>
      </c>
      <c r="C46" s="4" t="s">
        <v>126</v>
      </c>
      <c r="D46" s="8" t="s">
        <v>83</v>
      </c>
      <c r="E46" s="4" t="s">
        <v>68</v>
      </c>
      <c r="F46" s="4" t="s">
        <v>25</v>
      </c>
      <c r="G46" s="4">
        <v>20</v>
      </c>
      <c r="H46" s="7">
        <f>VLOOKUP(E46,[1]Sheet1!$A$2:$C$45,3,FALSE)</f>
        <v>23</v>
      </c>
      <c r="I46" s="7">
        <v>25</v>
      </c>
      <c r="J46" s="7">
        <f t="shared" si="0"/>
        <v>485</v>
      </c>
    </row>
    <row r="47" spans="1:10">
      <c r="A47" s="4">
        <v>44</v>
      </c>
      <c r="B47" s="4" t="s">
        <v>21</v>
      </c>
      <c r="C47" s="4" t="s">
        <v>127</v>
      </c>
      <c r="D47" s="8" t="s">
        <v>83</v>
      </c>
      <c r="E47" s="4" t="s">
        <v>77</v>
      </c>
      <c r="F47" s="4" t="s">
        <v>50</v>
      </c>
      <c r="G47" s="4">
        <v>24</v>
      </c>
      <c r="H47" s="7">
        <f>VLOOKUP(E47,[1]Sheet1!$A$2:$C$45,3,FALSE)</f>
        <v>27</v>
      </c>
      <c r="I47" s="7">
        <v>25</v>
      </c>
      <c r="J47" s="7">
        <f t="shared" si="0"/>
        <v>673</v>
      </c>
    </row>
    <row r="48" spans="1:10">
      <c r="A48" s="4">
        <v>45</v>
      </c>
      <c r="B48" s="4" t="s">
        <v>21</v>
      </c>
      <c r="C48" s="4" t="s">
        <v>128</v>
      </c>
      <c r="D48" s="8" t="s">
        <v>83</v>
      </c>
      <c r="E48" s="4" t="s">
        <v>77</v>
      </c>
      <c r="F48" s="4" t="s">
        <v>66</v>
      </c>
      <c r="G48" s="4">
        <v>10</v>
      </c>
      <c r="H48" s="7">
        <f>VLOOKUP(E48,[1]Sheet1!$A$2:$C$45,3,FALSE)</f>
        <v>27</v>
      </c>
      <c r="I48" s="7">
        <v>25</v>
      </c>
      <c r="J48" s="7">
        <f t="shared" si="0"/>
        <v>295</v>
      </c>
    </row>
    <row r="49" spans="1:10">
      <c r="A49" s="4">
        <v>46</v>
      </c>
      <c r="B49" s="4" t="s">
        <v>26</v>
      </c>
      <c r="C49" s="4" t="s">
        <v>129</v>
      </c>
      <c r="D49" s="8" t="s">
        <v>83</v>
      </c>
      <c r="E49" s="4" t="s">
        <v>78</v>
      </c>
      <c r="F49" s="4" t="s">
        <v>27</v>
      </c>
      <c r="G49" s="4">
        <v>31</v>
      </c>
      <c r="H49" s="7">
        <f>VLOOKUP(E49,[1]Sheet1!$A$2:$C$45,3,FALSE)</f>
        <v>21</v>
      </c>
      <c r="I49" s="7">
        <v>25</v>
      </c>
      <c r="J49" s="7">
        <f t="shared" si="0"/>
        <v>676</v>
      </c>
    </row>
    <row r="50" spans="1:10">
      <c r="A50" s="4">
        <v>47</v>
      </c>
      <c r="B50" s="4" t="s">
        <v>26</v>
      </c>
      <c r="C50" s="4" t="s">
        <v>130</v>
      </c>
      <c r="D50" s="8" t="s">
        <v>83</v>
      </c>
      <c r="E50" s="4" t="s">
        <v>75</v>
      </c>
      <c r="F50" s="4" t="s">
        <v>28</v>
      </c>
      <c r="G50" s="4">
        <v>13</v>
      </c>
      <c r="H50" s="7">
        <f>VLOOKUP(E50,[1]Sheet1!$A$2:$C$45,3,FALSE)</f>
        <v>23</v>
      </c>
      <c r="I50" s="7">
        <v>25</v>
      </c>
      <c r="J50" s="7">
        <f t="shared" si="0"/>
        <v>324</v>
      </c>
    </row>
    <row r="51" spans="1:10">
      <c r="A51" s="4">
        <v>48</v>
      </c>
      <c r="B51" s="4" t="s">
        <v>26</v>
      </c>
      <c r="C51" s="4" t="s">
        <v>131</v>
      </c>
      <c r="D51" s="8" t="s">
        <v>83</v>
      </c>
      <c r="E51" s="4" t="s">
        <v>80</v>
      </c>
      <c r="F51" s="4" t="s">
        <v>29</v>
      </c>
      <c r="G51" s="4">
        <v>27</v>
      </c>
      <c r="H51" s="7">
        <f>VLOOKUP(E51,[1]Sheet1!$A$2:$C$45,3,FALSE)</f>
        <v>27</v>
      </c>
      <c r="I51" s="7">
        <v>25</v>
      </c>
      <c r="J51" s="7">
        <f t="shared" si="0"/>
        <v>754</v>
      </c>
    </row>
    <row r="52" spans="1:10">
      <c r="A52" s="4">
        <v>49</v>
      </c>
      <c r="B52" s="4" t="s">
        <v>26</v>
      </c>
      <c r="C52" s="4" t="s">
        <v>132</v>
      </c>
      <c r="D52" s="8" t="s">
        <v>83</v>
      </c>
      <c r="E52" s="4" t="s">
        <v>68</v>
      </c>
      <c r="F52" s="4" t="s">
        <v>30</v>
      </c>
      <c r="G52" s="4">
        <v>16</v>
      </c>
      <c r="H52" s="7">
        <f>VLOOKUP(E52,[1]Sheet1!$A$2:$C$45,3,FALSE)</f>
        <v>23</v>
      </c>
      <c r="I52" s="7">
        <v>25</v>
      </c>
      <c r="J52" s="7">
        <f t="shared" si="0"/>
        <v>393</v>
      </c>
    </row>
    <row r="53" spans="1:10">
      <c r="A53" s="4">
        <v>50</v>
      </c>
      <c r="B53" s="4" t="s">
        <v>26</v>
      </c>
      <c r="C53" s="4" t="s">
        <v>133</v>
      </c>
      <c r="D53" s="8" t="s">
        <v>83</v>
      </c>
      <c r="E53" s="4" t="s">
        <v>77</v>
      </c>
      <c r="F53" s="4" t="s">
        <v>31</v>
      </c>
      <c r="G53" s="4">
        <v>34</v>
      </c>
      <c r="H53" s="7">
        <f>VLOOKUP(E53,[1]Sheet1!$A$2:$C$45,3,FALSE)</f>
        <v>27</v>
      </c>
      <c r="I53" s="7">
        <v>25</v>
      </c>
      <c r="J53" s="7">
        <f t="shared" si="0"/>
        <v>943</v>
      </c>
    </row>
    <row r="54" spans="1:10" s="3" customFormat="1">
      <c r="A54" s="11" t="s">
        <v>147</v>
      </c>
      <c r="B54" s="12"/>
      <c r="C54" s="12"/>
      <c r="D54" s="12"/>
      <c r="E54" s="12"/>
      <c r="F54" s="12"/>
      <c r="G54" s="12"/>
      <c r="H54" s="13"/>
      <c r="I54" s="14"/>
      <c r="J54" s="6">
        <f>SUM(J4:J53)</f>
        <v>37971</v>
      </c>
    </row>
    <row r="55" spans="1:10" s="3" customFormat="1" ht="30" customHeight="1">
      <c r="A55" s="15" t="s">
        <v>144</v>
      </c>
      <c r="B55" s="15"/>
      <c r="C55" s="15"/>
      <c r="D55" s="15"/>
      <c r="E55" s="15"/>
      <c r="F55" s="15"/>
      <c r="G55" s="15"/>
      <c r="H55" s="16"/>
      <c r="I55" s="16"/>
      <c r="J55" s="16"/>
    </row>
    <row r="56" spans="1:10" s="3" customFormat="1" ht="30" customHeight="1">
      <c r="A56" s="15" t="s">
        <v>67</v>
      </c>
      <c r="B56" s="15"/>
      <c r="C56" s="15"/>
      <c r="D56" s="15"/>
      <c r="E56" s="15"/>
      <c r="F56" s="15"/>
      <c r="G56" s="15"/>
      <c r="H56" s="16"/>
      <c r="I56" s="16"/>
      <c r="J56" s="16"/>
    </row>
  </sheetData>
  <sortState ref="B4:J53">
    <sortCondition ref="B4"/>
  </sortState>
  <mergeCells count="7">
    <mergeCell ref="A54:I54"/>
    <mergeCell ref="A55:J55"/>
    <mergeCell ref="A56:J56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2024-11-07T11:30:20Z</cp:lastPrinted>
  <dcterms:created xsi:type="dcterms:W3CDTF">2024-11-05T08:15:52Z</dcterms:created>
  <dcterms:modified xsi:type="dcterms:W3CDTF">2024-11-07T11:30:22Z</dcterms:modified>
</cp:coreProperties>
</file>